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defaultThemeVersion="124226"/>
  <mc:AlternateContent xmlns:mc="http://schemas.openxmlformats.org/markup-compatibility/2006">
    <mc:Choice Requires="x15">
      <x15ac:absPath xmlns:x15ac="http://schemas.microsoft.com/office/spreadsheetml/2010/11/ac" url="C:\Users\eva.thierry\Downloads\"/>
    </mc:Choice>
  </mc:AlternateContent>
  <xr:revisionPtr revIDLastSave="0" documentId="13_ncr:1_{5A4AF323-77CD-43EE-AE47-8D1ACDCD6898}" xr6:coauthVersionLast="36" xr6:coauthVersionMax="36" xr10:uidLastSave="{00000000-0000-0000-0000-000000000000}"/>
  <bookViews>
    <workbookView xWindow="0" yWindow="0" windowWidth="11130" windowHeight="7350" activeTab="2" xr2:uid="{00000000-000D-0000-FFFF-FFFF00000000}"/>
  </bookViews>
  <sheets>
    <sheet name="Ref Taxo" sheetId="1" r:id="rId1"/>
    <sheet name="Saisie" sheetId="2" r:id="rId2"/>
    <sheet name="Mises à jour" sheetId="3" r:id="rId3"/>
  </sheets>
  <definedNames>
    <definedName name="_xlnm._FilterDatabase" localSheetId="1" hidden="1">Saisie!$A$1:$E$5</definedName>
  </definedNames>
  <calcPr calcId="191029"/>
</workbook>
</file>

<file path=xl/calcChain.xml><?xml version="1.0" encoding="utf-8"?>
<calcChain xmlns="http://schemas.openxmlformats.org/spreadsheetml/2006/main">
  <c r="F6" i="1" l="1"/>
  <c r="C98" i="2" l="1"/>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97" i="2"/>
  <c r="B97"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C18" i="2" l="1"/>
  <c r="C17" i="2"/>
</calcChain>
</file>

<file path=xl/sharedStrings.xml><?xml version="1.0" encoding="utf-8"?>
<sst xmlns="http://schemas.openxmlformats.org/spreadsheetml/2006/main" count="6715" uniqueCount="5495">
  <si>
    <t>ACHMIL</t>
  </si>
  <si>
    <t>Achillea ptarmica</t>
  </si>
  <si>
    <t>ACHPTA</t>
  </si>
  <si>
    <t>Achnatherum calamagrostis</t>
  </si>
  <si>
    <t>ACNCAL</t>
  </si>
  <si>
    <t>Acorus calamus</t>
  </si>
  <si>
    <t>ACOCAL</t>
  </si>
  <si>
    <t>Acorus gramineus</t>
  </si>
  <si>
    <t>ACOGRA</t>
  </si>
  <si>
    <t>ACOSPX</t>
  </si>
  <si>
    <t>CAICOR</t>
  </si>
  <si>
    <t>CAECUS</t>
  </si>
  <si>
    <t>Adiantum capillus-veneris</t>
  </si>
  <si>
    <t>ADICAP</t>
  </si>
  <si>
    <t>ROECAC</t>
  </si>
  <si>
    <t>ELTREP</t>
  </si>
  <si>
    <t>Agrostis canina</t>
  </si>
  <si>
    <t>AGRCAN</t>
  </si>
  <si>
    <t>Agrostis capillaris</t>
  </si>
  <si>
    <t>AGRCAP</t>
  </si>
  <si>
    <t>Agrostis capillaris subsp. capillaris</t>
  </si>
  <si>
    <t>AGRCAC</t>
  </si>
  <si>
    <t>Agrostis curtisii</t>
  </si>
  <si>
    <t>AGRCUR</t>
  </si>
  <si>
    <t>Agrostis gigantea</t>
  </si>
  <si>
    <t>AGRGIG</t>
  </si>
  <si>
    <t>AGRSPX</t>
  </si>
  <si>
    <t>Agrostis stolonifera</t>
  </si>
  <si>
    <t>AGRSTO</t>
  </si>
  <si>
    <t>AJUREP</t>
  </si>
  <si>
    <t>Aldrovanda vesiculosa</t>
  </si>
  <si>
    <t>ALDVES</t>
  </si>
  <si>
    <t>NARSCA</t>
  </si>
  <si>
    <t>ALIPLA</t>
  </si>
  <si>
    <t>Alisma gramineum</t>
  </si>
  <si>
    <t>ALIGRA</t>
  </si>
  <si>
    <t>Alisma lanceolatum</t>
  </si>
  <si>
    <t>ALILAN</t>
  </si>
  <si>
    <t>LURNAT</t>
  </si>
  <si>
    <t>Alisma plantago-aquatica</t>
  </si>
  <si>
    <t>ALISPX</t>
  </si>
  <si>
    <t>Alopecurus aequalis</t>
  </si>
  <si>
    <t>ALOAEQ</t>
  </si>
  <si>
    <t>Alopecurus geniculatus</t>
  </si>
  <si>
    <t>ALOGEN</t>
  </si>
  <si>
    <t>Alopecurus pratensis</t>
  </si>
  <si>
    <t>ALOPRA</t>
  </si>
  <si>
    <t>ALOSPX</t>
  </si>
  <si>
    <t>Althaea officinalis</t>
  </si>
  <si>
    <t>ALAOFF</t>
  </si>
  <si>
    <t>Althenia filiformis</t>
  </si>
  <si>
    <t>ALTFIL</t>
  </si>
  <si>
    <t>Althenia orientalis</t>
  </si>
  <si>
    <t>ALTORI</t>
  </si>
  <si>
    <t>Amaranthus blitum</t>
  </si>
  <si>
    <t>AMABLI</t>
  </si>
  <si>
    <t>Amaranthus retroflexus</t>
  </si>
  <si>
    <t>AMARET</t>
  </si>
  <si>
    <t>AMASPX</t>
  </si>
  <si>
    <t>Amblystegium serpens</t>
  </si>
  <si>
    <t>AMBSER</t>
  </si>
  <si>
    <t>AMBSPX</t>
  </si>
  <si>
    <t>Ambrosia artemisiifolia</t>
  </si>
  <si>
    <t>AMRART</t>
  </si>
  <si>
    <t>Amorpha fruticosa</t>
  </si>
  <si>
    <t>AMOFRU</t>
  </si>
  <si>
    <t>ANASPX</t>
  </si>
  <si>
    <t>LYSTEN</t>
  </si>
  <si>
    <t>Aneura pinguis</t>
  </si>
  <si>
    <t>ANEPIN</t>
  </si>
  <si>
    <t>Angelica archangelica</t>
  </si>
  <si>
    <t>ANGARC</t>
  </si>
  <si>
    <t>Angelica sylvestris</t>
  </si>
  <si>
    <t>ANGSYL</t>
  </si>
  <si>
    <t>DIHPAL</t>
  </si>
  <si>
    <t>Anomodon attenuatus</t>
  </si>
  <si>
    <t>ANOATT</t>
  </si>
  <si>
    <t>ANOSPX</t>
  </si>
  <si>
    <t>Anthelia julacea</t>
  </si>
  <si>
    <t>ANTJUL</t>
  </si>
  <si>
    <t>Anthriscus sylvestris</t>
  </si>
  <si>
    <t>ANHSYL</t>
  </si>
  <si>
    <t>APHSPX</t>
  </si>
  <si>
    <t>Apium graveolens</t>
  </si>
  <si>
    <t>APIGRA</t>
  </si>
  <si>
    <t>HELREP</t>
  </si>
  <si>
    <t>APISPX</t>
  </si>
  <si>
    <t>HELXMO</t>
  </si>
  <si>
    <t>Aponogeton distachyos</t>
  </si>
  <si>
    <t>APODIS</t>
  </si>
  <si>
    <t>ARCSPX</t>
  </si>
  <si>
    <t>Arrhenatherum elatius</t>
  </si>
  <si>
    <t>ARRELA</t>
  </si>
  <si>
    <t>Artemisia vulgaris</t>
  </si>
  <si>
    <t>ARTVUL</t>
  </si>
  <si>
    <t>ARMSPX</t>
  </si>
  <si>
    <t>Arundo donax</t>
  </si>
  <si>
    <t>ARUDON</t>
  </si>
  <si>
    <t>Athyrium filix-femina</t>
  </si>
  <si>
    <t>ATHFIL</t>
  </si>
  <si>
    <t>Atrichum undulatum</t>
  </si>
  <si>
    <t>ATRUND</t>
  </si>
  <si>
    <t>Atriplex calotheca</t>
  </si>
  <si>
    <t>ATICAL</t>
  </si>
  <si>
    <t>Atriplex prostrata</t>
  </si>
  <si>
    <t>ATIPRO</t>
  </si>
  <si>
    <t>ATISPX</t>
  </si>
  <si>
    <t>AUDSPX</t>
  </si>
  <si>
    <t>Aulacomnium palustre</t>
  </si>
  <si>
    <t>AULPAL</t>
  </si>
  <si>
    <t>AUASPX</t>
  </si>
  <si>
    <t>Avena sativa</t>
  </si>
  <si>
    <t>AVESAT</t>
  </si>
  <si>
    <t>AZOFIL</t>
  </si>
  <si>
    <t>Azolla filiculoides</t>
  </si>
  <si>
    <t>AZOSPX</t>
  </si>
  <si>
    <t>Bacopa monnieri</t>
  </si>
  <si>
    <t>BACMON</t>
  </si>
  <si>
    <t>Baldellia alpestris</t>
  </si>
  <si>
    <t>BALALP</t>
  </si>
  <si>
    <t>Baldellia ranunculoides</t>
  </si>
  <si>
    <t>BALRAN</t>
  </si>
  <si>
    <t>BANSPX</t>
  </si>
  <si>
    <t>Barbarea intermedia</t>
  </si>
  <si>
    <t>BARINT</t>
  </si>
  <si>
    <t>Barbarea stricta</t>
  </si>
  <si>
    <t>BARSTR</t>
  </si>
  <si>
    <t>Barbarea vulgaris</t>
  </si>
  <si>
    <t>BARVUL</t>
  </si>
  <si>
    <t>DIDINS</t>
  </si>
  <si>
    <t>DIDFER</t>
  </si>
  <si>
    <t>DIDTOP</t>
  </si>
  <si>
    <t>DIDVIN</t>
  </si>
  <si>
    <t>BATSPX</t>
  </si>
  <si>
    <t>Beckmannia eruciformis</t>
  </si>
  <si>
    <t>BECERU</t>
  </si>
  <si>
    <t>Beckmannia syzigachne</t>
  </si>
  <si>
    <t>BECSYZ</t>
  </si>
  <si>
    <t>Bellium bellidioides</t>
  </si>
  <si>
    <t>BELBEL</t>
  </si>
  <si>
    <t>Bergia capensis</t>
  </si>
  <si>
    <t>BEGCAP</t>
  </si>
  <si>
    <t>Berula erecta</t>
  </si>
  <si>
    <t>BERERE</t>
  </si>
  <si>
    <t>BERSPX</t>
  </si>
  <si>
    <t>Bidens cernua</t>
  </si>
  <si>
    <t>BIDCER</t>
  </si>
  <si>
    <t>Bidens connata</t>
  </si>
  <si>
    <t>BIDCON</t>
  </si>
  <si>
    <t>Bidens frondosa</t>
  </si>
  <si>
    <t>BIDFRO</t>
  </si>
  <si>
    <t>Bidens radiata</t>
  </si>
  <si>
    <t>BIDRAD</t>
  </si>
  <si>
    <t>BIDSPX</t>
  </si>
  <si>
    <t>Bidens tripartita</t>
  </si>
  <si>
    <t>BIDTRI</t>
  </si>
  <si>
    <t>BINSPX</t>
  </si>
  <si>
    <t>Blechnum spicant</t>
  </si>
  <si>
    <t>BLESPI</t>
  </si>
  <si>
    <t>Blepharostoma trichophyllum</t>
  </si>
  <si>
    <t>BLPTRI</t>
  </si>
  <si>
    <t>Blindia acuta</t>
  </si>
  <si>
    <t>BLIACU</t>
  </si>
  <si>
    <t>Blysmus compressus</t>
  </si>
  <si>
    <t>BLYCOM</t>
  </si>
  <si>
    <t>Bolboschoenus maritimus</t>
  </si>
  <si>
    <t>BOLMAR</t>
  </si>
  <si>
    <t>Brachiaria eruciformis</t>
  </si>
  <si>
    <t>BRCERU</t>
  </si>
  <si>
    <t>Brachypodium sylvaticum</t>
  </si>
  <si>
    <t>BRHSYL</t>
  </si>
  <si>
    <t>Brachythecium rivulare</t>
  </si>
  <si>
    <t>BRARIV</t>
  </si>
  <si>
    <t>Brachythecium rutabulum</t>
  </si>
  <si>
    <t>BRARUT</t>
  </si>
  <si>
    <t>BRASPX</t>
  </si>
  <si>
    <t>Brassica nigra</t>
  </si>
  <si>
    <t>BRSNIG</t>
  </si>
  <si>
    <t>BRMSPX</t>
  </si>
  <si>
    <t>Bryonia dioica</t>
  </si>
  <si>
    <t>BRODIO</t>
  </si>
  <si>
    <t>Bryum alpinum</t>
  </si>
  <si>
    <t>BRYALP</t>
  </si>
  <si>
    <t>Bryum argenteum</t>
  </si>
  <si>
    <t>BRYARG</t>
  </si>
  <si>
    <t>BRYDIC</t>
  </si>
  <si>
    <t>Bryum dichotomum</t>
  </si>
  <si>
    <t>BRYWEI</t>
  </si>
  <si>
    <t>Bryum pallens</t>
  </si>
  <si>
    <t>BRYPAL</t>
  </si>
  <si>
    <t>Bryum pallescens</t>
  </si>
  <si>
    <t>BRYPAS</t>
  </si>
  <si>
    <t>Bryum pseudotriquetrum</t>
  </si>
  <si>
    <t>BRYPSE</t>
  </si>
  <si>
    <t>Bryum schleicheri</t>
  </si>
  <si>
    <t>BRYSCH</t>
  </si>
  <si>
    <t>BRYSPX</t>
  </si>
  <si>
    <t>Bryum turbinatum</t>
  </si>
  <si>
    <t>BRYTUR</t>
  </si>
  <si>
    <t>Bryum weigelii</t>
  </si>
  <si>
    <t>BULSPX</t>
  </si>
  <si>
    <t>Butomus umbellatus</t>
  </si>
  <si>
    <t>BUTUMB</t>
  </si>
  <si>
    <t>Cabomba caroliniana</t>
  </si>
  <si>
    <t>CABCAR</t>
  </si>
  <si>
    <t>Calamagrostis arundinacea</t>
  </si>
  <si>
    <t>CAGARU</t>
  </si>
  <si>
    <t>Calamagrostis canescens</t>
  </si>
  <si>
    <t>CAGCAN</t>
  </si>
  <si>
    <t>Calamagrostis epigejos</t>
  </si>
  <si>
    <t>CAGEPI</t>
  </si>
  <si>
    <t>CAGSPX</t>
  </si>
  <si>
    <t>Caldesia parnassifolia</t>
  </si>
  <si>
    <t>CADPAR</t>
  </si>
  <si>
    <t>Calla palustris</t>
  </si>
  <si>
    <t>CAAPAL</t>
  </si>
  <si>
    <t>Calliergon cordifolium</t>
  </si>
  <si>
    <t>Calliergon giganteum</t>
  </si>
  <si>
    <t>CAIGIG</t>
  </si>
  <si>
    <t>WARSAR</t>
  </si>
  <si>
    <t>CAISPX</t>
  </si>
  <si>
    <t>STMSTR</t>
  </si>
  <si>
    <t>Calliergonella cuspidata</t>
  </si>
  <si>
    <t>Callitriche brutia</t>
  </si>
  <si>
    <t>CALBRU</t>
  </si>
  <si>
    <t>CALHAM</t>
  </si>
  <si>
    <t>Callitriche cophocarpa</t>
  </si>
  <si>
    <t>CALCOP</t>
  </si>
  <si>
    <t>Callitriche cribrosa</t>
  </si>
  <si>
    <t>CALCRI</t>
  </si>
  <si>
    <t>Callitriche hamulata</t>
  </si>
  <si>
    <t>CALPAL</t>
  </si>
  <si>
    <t>Callitriche hermaphroditica</t>
  </si>
  <si>
    <t>CALHRM</t>
  </si>
  <si>
    <t>Callitriche lenisulca</t>
  </si>
  <si>
    <t>CALLEN</t>
  </si>
  <si>
    <t>Callitriche lusitanica</t>
  </si>
  <si>
    <t>CALLUS</t>
  </si>
  <si>
    <t>Callitriche obtusangula</t>
  </si>
  <si>
    <t>CALOBT</t>
  </si>
  <si>
    <t>Callitriche palustris</t>
  </si>
  <si>
    <t>Callitriche platycarpa</t>
  </si>
  <si>
    <t>CALPLA</t>
  </si>
  <si>
    <t>Callitriche pulchra</t>
  </si>
  <si>
    <t>CALPUL</t>
  </si>
  <si>
    <t>Callitriche regis-jubae</t>
  </si>
  <si>
    <t>CALREG</t>
  </si>
  <si>
    <t>CALSPX</t>
  </si>
  <si>
    <t>Callitriche stagnalis</t>
  </si>
  <si>
    <t>CALSTA</t>
  </si>
  <si>
    <t>Callitriche truncata</t>
  </si>
  <si>
    <t>CALTRU</t>
  </si>
  <si>
    <t>CALTRO</t>
  </si>
  <si>
    <t>CAOSPX</t>
  </si>
  <si>
    <t>CAHPAL</t>
  </si>
  <si>
    <t>Caltha palustris</t>
  </si>
  <si>
    <t>Calypogeia arguta</t>
  </si>
  <si>
    <t>CAYARG</t>
  </si>
  <si>
    <t>Calypogeia fissa</t>
  </si>
  <si>
    <t>CAYFIS</t>
  </si>
  <si>
    <t>CAYSPX</t>
  </si>
  <si>
    <t>Calystegia sepium</t>
  </si>
  <si>
    <t>CASSEP</t>
  </si>
  <si>
    <t>Calystegia sepium subsp. silvatica</t>
  </si>
  <si>
    <t>CASSES</t>
  </si>
  <si>
    <t>Campylium stellatum</t>
  </si>
  <si>
    <t>CAPSTE</t>
  </si>
  <si>
    <t>Cardamine amara</t>
  </si>
  <si>
    <t>CAMAMA</t>
  </si>
  <si>
    <t>Cardamine flexuosa</t>
  </si>
  <si>
    <t>CAMFLE</t>
  </si>
  <si>
    <t>Cardamine hirsuta</t>
  </si>
  <si>
    <t>CAMHIR</t>
  </si>
  <si>
    <t>CAMRAP</t>
  </si>
  <si>
    <t>Cardamine pratensis</t>
  </si>
  <si>
    <t>CAMPRA</t>
  </si>
  <si>
    <t>Cardamine raphanifolia</t>
  </si>
  <si>
    <t>CAMRAR</t>
  </si>
  <si>
    <t>Cardamine resedifolia</t>
  </si>
  <si>
    <t>CAMRES</t>
  </si>
  <si>
    <t>CAMSPX</t>
  </si>
  <si>
    <t>CRDSPX</t>
  </si>
  <si>
    <t>Carex acuta</t>
  </si>
  <si>
    <t>CARACU</t>
  </si>
  <si>
    <t>Carex acutiformis</t>
  </si>
  <si>
    <t>CARACT</t>
  </si>
  <si>
    <t>Carex aquatilis</t>
  </si>
  <si>
    <t>CARAQU</t>
  </si>
  <si>
    <t>Carex buekii</t>
  </si>
  <si>
    <t>CARBUE</t>
  </si>
  <si>
    <t>Carex cuprina</t>
  </si>
  <si>
    <t>CARCUP</t>
  </si>
  <si>
    <t>CARCUR</t>
  </si>
  <si>
    <t>CARVIR</t>
  </si>
  <si>
    <t>Carex diandra</t>
  </si>
  <si>
    <t>CARDIA</t>
  </si>
  <si>
    <t>Carex disticha</t>
  </si>
  <si>
    <t>CARDIS</t>
  </si>
  <si>
    <t>Carex echinata</t>
  </si>
  <si>
    <t>CARECH</t>
  </si>
  <si>
    <t>Carex elata</t>
  </si>
  <si>
    <t>CARELA</t>
  </si>
  <si>
    <t>Carex elongata</t>
  </si>
  <si>
    <t>CARELO</t>
  </si>
  <si>
    <t>Carex flacca</t>
  </si>
  <si>
    <t>CARFLC</t>
  </si>
  <si>
    <t>Carex flava</t>
  </si>
  <si>
    <t>CARFLA</t>
  </si>
  <si>
    <t>Carex halophila</t>
  </si>
  <si>
    <t>CARHAL</t>
  </si>
  <si>
    <t>Carex hirta</t>
  </si>
  <si>
    <t>CARHIR</t>
  </si>
  <si>
    <t>Carex hostiana</t>
  </si>
  <si>
    <t>CARHOS</t>
  </si>
  <si>
    <t>Carex lasiocarpa</t>
  </si>
  <si>
    <t>CARLAS</t>
  </si>
  <si>
    <t>Carex limosa</t>
  </si>
  <si>
    <t>CARLIM</t>
  </si>
  <si>
    <t>Carex microcarpa</t>
  </si>
  <si>
    <t>CARMIC</t>
  </si>
  <si>
    <t>Carex nigra</t>
  </si>
  <si>
    <t>CARNIG</t>
  </si>
  <si>
    <t>Carex ovalis</t>
  </si>
  <si>
    <t>CAROVA</t>
  </si>
  <si>
    <t>Carex panicea</t>
  </si>
  <si>
    <t>CARPAI</t>
  </si>
  <si>
    <t>Carex paniculata</t>
  </si>
  <si>
    <t>CARPAN</t>
  </si>
  <si>
    <t>Carex pendula</t>
  </si>
  <si>
    <t>CARPEN</t>
  </si>
  <si>
    <t>Carex pseudocyperus</t>
  </si>
  <si>
    <t>CARPSE</t>
  </si>
  <si>
    <t>Carex remota</t>
  </si>
  <si>
    <t>CARREM</t>
  </si>
  <si>
    <t>Carex riparia</t>
  </si>
  <si>
    <t>CARRIP</t>
  </si>
  <si>
    <t>Carex rostrata</t>
  </si>
  <si>
    <t>CARROS</t>
  </si>
  <si>
    <t>CARSPX</t>
  </si>
  <si>
    <t>Carex spicata</t>
  </si>
  <si>
    <t>CARSPI</t>
  </si>
  <si>
    <t>Carex strigosa</t>
  </si>
  <si>
    <t>CARSTR</t>
  </si>
  <si>
    <t>Carex sylvatica</t>
  </si>
  <si>
    <t>CARSYL</t>
  </si>
  <si>
    <t>Carex vesicaria</t>
  </si>
  <si>
    <t>CARVES</t>
  </si>
  <si>
    <t>Carex viridula</t>
  </si>
  <si>
    <t>Carex viridula subsp. oedocarpa</t>
  </si>
  <si>
    <t>CARVIO</t>
  </si>
  <si>
    <t>Carex viridula var. elatior</t>
  </si>
  <si>
    <t>CARVIE</t>
  </si>
  <si>
    <t>Carex vulpina</t>
  </si>
  <si>
    <t>CARVUL</t>
  </si>
  <si>
    <t>CRPVER</t>
  </si>
  <si>
    <t>Carum verticillatum</t>
  </si>
  <si>
    <t>CAUVER</t>
  </si>
  <si>
    <t>Catabrosa aquatica</t>
  </si>
  <si>
    <t>CATAQU</t>
  </si>
  <si>
    <t>MYSAQU</t>
  </si>
  <si>
    <t>Ceratophyllum demersum</t>
  </si>
  <si>
    <t>CERDEM</t>
  </si>
  <si>
    <t>CERSUB</t>
  </si>
  <si>
    <t>Ceratophyllum platyacanthum</t>
  </si>
  <si>
    <t>CERPLA</t>
  </si>
  <si>
    <t>CERSPX</t>
  </si>
  <si>
    <t>Ceratophyllum submersum</t>
  </si>
  <si>
    <t>Ceratopteris thalictroides</t>
  </si>
  <si>
    <t>CEATHA</t>
  </si>
  <si>
    <t>Chaerophyllum hirsutum</t>
  </si>
  <si>
    <t>CHHHIS</t>
  </si>
  <si>
    <t>CHESPX</t>
  </si>
  <si>
    <t>CHMSPX</t>
  </si>
  <si>
    <t>CHNSPX</t>
  </si>
  <si>
    <t>Chara aculeolata</t>
  </si>
  <si>
    <t>CHAACU</t>
  </si>
  <si>
    <t>Chara aspera</t>
  </si>
  <si>
    <t>CHAASP</t>
  </si>
  <si>
    <t>Chara braunii</t>
  </si>
  <si>
    <t>CHABRA</t>
  </si>
  <si>
    <t>Chara canescens</t>
  </si>
  <si>
    <t>CHACAN</t>
  </si>
  <si>
    <t>Chara contraria</t>
  </si>
  <si>
    <t>CHACON</t>
  </si>
  <si>
    <t>Chara fragifera</t>
  </si>
  <si>
    <t>CHAFRA</t>
  </si>
  <si>
    <t>Chara fragilis</t>
  </si>
  <si>
    <t>CHAFAG</t>
  </si>
  <si>
    <t>Chara globularis</t>
  </si>
  <si>
    <t>CHAGLO</t>
  </si>
  <si>
    <t>Chara gymnophylla</t>
  </si>
  <si>
    <t>CHAGYM</t>
  </si>
  <si>
    <t>Chara hispida</t>
  </si>
  <si>
    <t>CHAHIS</t>
  </si>
  <si>
    <t>Chara intermedia</t>
  </si>
  <si>
    <t>CHAINT</t>
  </si>
  <si>
    <t>CHASPX</t>
  </si>
  <si>
    <t>Chara strigosa</t>
  </si>
  <si>
    <t>CHASTR</t>
  </si>
  <si>
    <t>Chara tomentosa</t>
  </si>
  <si>
    <t>CHATOM</t>
  </si>
  <si>
    <t>Chara virgata</t>
  </si>
  <si>
    <t>CHAVIR</t>
  </si>
  <si>
    <t>Chara vulgaris</t>
  </si>
  <si>
    <t>CHAVUL</t>
  </si>
  <si>
    <t>CHPALB</t>
  </si>
  <si>
    <t>Chenopodium hybridum</t>
  </si>
  <si>
    <t>CHPHYB</t>
  </si>
  <si>
    <t>Chenopodium polyspermum</t>
  </si>
  <si>
    <t>CHPPOL</t>
  </si>
  <si>
    <t>OXBRUB</t>
  </si>
  <si>
    <t>CHPSPX</t>
  </si>
  <si>
    <t>Chiloscyphus coadunatus</t>
  </si>
  <si>
    <t>CHICOA</t>
  </si>
  <si>
    <t>Chiloscyphus pallescens</t>
  </si>
  <si>
    <t>CHIPAL</t>
  </si>
  <si>
    <t>Chiloscyphus polyanthos</t>
  </si>
  <si>
    <t>CHIPOL</t>
  </si>
  <si>
    <t>CHISPX</t>
  </si>
  <si>
    <t>CHLSPX</t>
  </si>
  <si>
    <t>CHOSPX</t>
  </si>
  <si>
    <t>Chrysosplenium alternifolium</t>
  </si>
  <si>
    <t>CHRALT</t>
  </si>
  <si>
    <t>Chrysosplenium oppositifolium</t>
  </si>
  <si>
    <t>CHROPP</t>
  </si>
  <si>
    <t>Cicuta virosa</t>
  </si>
  <si>
    <t>CICVIR</t>
  </si>
  <si>
    <t>Cinclidotus aquaticus</t>
  </si>
  <si>
    <t>CINAQU</t>
  </si>
  <si>
    <t>Cinclidotus danubicus</t>
  </si>
  <si>
    <t>CINDAN</t>
  </si>
  <si>
    <t>Cinclidotus fontinaloides</t>
  </si>
  <si>
    <t>CINFON</t>
  </si>
  <si>
    <t>DILMUC</t>
  </si>
  <si>
    <t>CINRIP</t>
  </si>
  <si>
    <t>Cinclidotus riparius</t>
  </si>
  <si>
    <t>CINSPX</t>
  </si>
  <si>
    <t>Circaea lutetiana</t>
  </si>
  <si>
    <t>CIRLUT</t>
  </si>
  <si>
    <t>Cirsium arvense</t>
  </si>
  <si>
    <t>CISARV</t>
  </si>
  <si>
    <t>Cirsium dissectum</t>
  </si>
  <si>
    <t>CISDIS</t>
  </si>
  <si>
    <t>Cirsium oleraceum</t>
  </si>
  <si>
    <t>CISOLE</t>
  </si>
  <si>
    <t>Cirsium palustre</t>
  </si>
  <si>
    <t>CISPAL</t>
  </si>
  <si>
    <t>CISSPX</t>
  </si>
  <si>
    <t>Cirsium tuberosum</t>
  </si>
  <si>
    <t>CISTUB</t>
  </si>
  <si>
    <t>Cladium mariscus</t>
  </si>
  <si>
    <t>CLDMAR</t>
  </si>
  <si>
    <t>CLASPX</t>
  </si>
  <si>
    <t>Climacium dendroides</t>
  </si>
  <si>
    <t>CLIDEN</t>
  </si>
  <si>
    <t>COCSPX</t>
  </si>
  <si>
    <t>Coix lacryma-jobi</t>
  </si>
  <si>
    <t>COILAC</t>
  </si>
  <si>
    <t>Coleanthus subtilis</t>
  </si>
  <si>
    <t>COESUB</t>
  </si>
  <si>
    <t>Collema fluviatile</t>
  </si>
  <si>
    <t>COLFLU</t>
  </si>
  <si>
    <t>COLSPX</t>
  </si>
  <si>
    <t>COMSPX</t>
  </si>
  <si>
    <t>Conocephalum conicum</t>
  </si>
  <si>
    <t>CONCON</t>
  </si>
  <si>
    <t>Convolvulus arvensis</t>
  </si>
  <si>
    <t>COVARV</t>
  </si>
  <si>
    <t>Corrigiola littoralis</t>
  </si>
  <si>
    <t>CORLIT</t>
  </si>
  <si>
    <t>Cotula coronopifolia</t>
  </si>
  <si>
    <t>COTCOR</t>
  </si>
  <si>
    <t>Crassula aquatica</t>
  </si>
  <si>
    <t>CRSAQU</t>
  </si>
  <si>
    <t>Crassula helmsii</t>
  </si>
  <si>
    <t>CRSHEL</t>
  </si>
  <si>
    <t>PALFAL</t>
  </si>
  <si>
    <t>Cratoneuron filicinum</t>
  </si>
  <si>
    <t>CRAFIL</t>
  </si>
  <si>
    <t>CRASPX</t>
  </si>
  <si>
    <t>Crepis paludosa</t>
  </si>
  <si>
    <t>CREPAL</t>
  </si>
  <si>
    <t>CROXCR</t>
  </si>
  <si>
    <t>Cruciata laevipes</t>
  </si>
  <si>
    <t>CRULAE</t>
  </si>
  <si>
    <t>DENLAM</t>
  </si>
  <si>
    <t>Ctenidium molluscum</t>
  </si>
  <si>
    <t>CTEMOL</t>
  </si>
  <si>
    <t>CYLSPX</t>
  </si>
  <si>
    <t>Cymbalaria muralis</t>
  </si>
  <si>
    <t>CYMMUR</t>
  </si>
  <si>
    <t>CYBSPX</t>
  </si>
  <si>
    <t>Cynodon dactylon</t>
  </si>
  <si>
    <t>CYNDAC</t>
  </si>
  <si>
    <t>Cyperus eragrostis</t>
  </si>
  <si>
    <t>CYPERA</t>
  </si>
  <si>
    <t>Cyperus esculentus</t>
  </si>
  <si>
    <t>CYPESC</t>
  </si>
  <si>
    <t>Cyperus flavescens</t>
  </si>
  <si>
    <t>CYPFLA</t>
  </si>
  <si>
    <t>Cyperus fuscus</t>
  </si>
  <si>
    <t>CYPFUS</t>
  </si>
  <si>
    <t>Cyperus longus</t>
  </si>
  <si>
    <t>CYPLON</t>
  </si>
  <si>
    <t>Cyperus serotinus</t>
  </si>
  <si>
    <t>CYPSER</t>
  </si>
  <si>
    <t>CYPSPX</t>
  </si>
  <si>
    <t>Cystopteris fragilis</t>
  </si>
  <si>
    <t>CYSFRA</t>
  </si>
  <si>
    <t>Damasonium alisma</t>
  </si>
  <si>
    <t>DAMALI</t>
  </si>
  <si>
    <t>Damasonium alisma subsp. bourgaei</t>
  </si>
  <si>
    <t>DAMALB</t>
  </si>
  <si>
    <t>Damasonium alisma subsp. polyspermum</t>
  </si>
  <si>
    <t>DAMALP</t>
  </si>
  <si>
    <t>DATSPX</t>
  </si>
  <si>
    <t>Datura stramonium</t>
  </si>
  <si>
    <t>DATSTR</t>
  </si>
  <si>
    <t>Dendrocryphaea lamyana</t>
  </si>
  <si>
    <t>DERSPX</t>
  </si>
  <si>
    <t>Dermatocarpon weberi</t>
  </si>
  <si>
    <t>DERWEB</t>
  </si>
  <si>
    <t>Deschampsia cespitosa</t>
  </si>
  <si>
    <t>DESCES</t>
  </si>
  <si>
    <t>Deschampsia setacea</t>
  </si>
  <si>
    <t>DESSET</t>
  </si>
  <si>
    <t>DIASPX</t>
  </si>
  <si>
    <t>Dichodontium flavescens</t>
  </si>
  <si>
    <t>DIHFLA</t>
  </si>
  <si>
    <t>Dichodontium pellucidum</t>
  </si>
  <si>
    <t>DIHPEL</t>
  </si>
  <si>
    <t>DIHSPX</t>
  </si>
  <si>
    <t>DICSPX</t>
  </si>
  <si>
    <t>Dicranum scottianum</t>
  </si>
  <si>
    <t>DIRSCO</t>
  </si>
  <si>
    <t>Didymodon ferrugineus</t>
  </si>
  <si>
    <t>Didymodon insulanus</t>
  </si>
  <si>
    <t>Didymodon sinuosus</t>
  </si>
  <si>
    <t>DIDSIN</t>
  </si>
  <si>
    <t>DIDSPX</t>
  </si>
  <si>
    <t>Didymodon spadiceus</t>
  </si>
  <si>
    <t>DIDSPA</t>
  </si>
  <si>
    <t>Didymodon tophaceus</t>
  </si>
  <si>
    <t>Didymodon vinealis</t>
  </si>
  <si>
    <t>DIYSPX</t>
  </si>
  <si>
    <t>Digitaria sanguinalis</t>
  </si>
  <si>
    <t>DIGSAN</t>
  </si>
  <si>
    <t>DIGSPX</t>
  </si>
  <si>
    <t>Dipsacus fullonum</t>
  </si>
  <si>
    <t>DIPFUL</t>
  </si>
  <si>
    <t>DIPPIL</t>
  </si>
  <si>
    <t>DIPSPX</t>
  </si>
  <si>
    <t>DORSPX</t>
  </si>
  <si>
    <t>DRASPX</t>
  </si>
  <si>
    <t>Drepanocladus aduncus</t>
  </si>
  <si>
    <t>DREADU</t>
  </si>
  <si>
    <t>WAREXA</t>
  </si>
  <si>
    <t>SORREV</t>
  </si>
  <si>
    <t>Drepanocladus sendtneri</t>
  </si>
  <si>
    <t>DRESEN</t>
  </si>
  <si>
    <t>DRESPX</t>
  </si>
  <si>
    <t>Drosera anglica</t>
  </si>
  <si>
    <t>DROANG</t>
  </si>
  <si>
    <t>Drosera intermedia</t>
  </si>
  <si>
    <t>DROINT</t>
  </si>
  <si>
    <t>Drosera rotundifolia</t>
  </si>
  <si>
    <t>DROROT</t>
  </si>
  <si>
    <t>Dryopteris carthusiana</t>
  </si>
  <si>
    <t>DRYCAR</t>
  </si>
  <si>
    <t>DRYSPX</t>
  </si>
  <si>
    <t>Dumortiera hirsuta</t>
  </si>
  <si>
    <t>DUMHIR</t>
  </si>
  <si>
    <t>Dysphania botrys</t>
  </si>
  <si>
    <t>DYSBOT</t>
  </si>
  <si>
    <t>Echinochloa crus-galli</t>
  </si>
  <si>
    <t>ECHCRU</t>
  </si>
  <si>
    <t>Echinochloa oryzoides</t>
  </si>
  <si>
    <t>ECHORY</t>
  </si>
  <si>
    <t>ECHSPX</t>
  </si>
  <si>
    <t>Eclipta prostrata</t>
  </si>
  <si>
    <t>ECLPRO</t>
  </si>
  <si>
    <t>Egeria densa</t>
  </si>
  <si>
    <t>EGEDEN</t>
  </si>
  <si>
    <t>Eichhornia crassipes</t>
  </si>
  <si>
    <t>EICCRA</t>
  </si>
  <si>
    <t>EICSPX</t>
  </si>
  <si>
    <t>Elatine alsinastrum</t>
  </si>
  <si>
    <t>ELAALS</t>
  </si>
  <si>
    <t>Elatine ambigua</t>
  </si>
  <si>
    <t>ELAAMB</t>
  </si>
  <si>
    <t>Elatine brochonii</t>
  </si>
  <si>
    <t>ELABRO</t>
  </si>
  <si>
    <t>Elatine hexandra</t>
  </si>
  <si>
    <t>ELAHEX</t>
  </si>
  <si>
    <t>Elatine hungarica</t>
  </si>
  <si>
    <t>ELAHUN</t>
  </si>
  <si>
    <t>Elatine hydropiper</t>
  </si>
  <si>
    <t>ELAHYD</t>
  </si>
  <si>
    <t>Elatine hydropiper subsp. macropoda</t>
  </si>
  <si>
    <t>ELAHYM</t>
  </si>
  <si>
    <t>ELASPX</t>
  </si>
  <si>
    <t>Elatine triandra</t>
  </si>
  <si>
    <t>ELATRI</t>
  </si>
  <si>
    <t>Eleocharis acicularis</t>
  </si>
  <si>
    <t>ELEACI</t>
  </si>
  <si>
    <t>ELEMAA</t>
  </si>
  <si>
    <t>Eleocharis mamillata</t>
  </si>
  <si>
    <t>ELEMAM</t>
  </si>
  <si>
    <t>Eleocharis multicaulis</t>
  </si>
  <si>
    <t>ELEMUL</t>
  </si>
  <si>
    <t>Eleocharis ovata</t>
  </si>
  <si>
    <t>ELEOVA</t>
  </si>
  <si>
    <t>Eleocharis palustris</t>
  </si>
  <si>
    <t>ELEPAL</t>
  </si>
  <si>
    <t>Eleocharis parvula</t>
  </si>
  <si>
    <t>ELEPAR</t>
  </si>
  <si>
    <t>Eleocharis quinqueflora</t>
  </si>
  <si>
    <t>ELEQUI</t>
  </si>
  <si>
    <t>ELESPX</t>
  </si>
  <si>
    <t>Eleocharis uniglumis</t>
  </si>
  <si>
    <t>ELEUNI</t>
  </si>
  <si>
    <t>Ellerbeckia arenaria</t>
  </si>
  <si>
    <t>ELLARE</t>
  </si>
  <si>
    <t>ELLSPX</t>
  </si>
  <si>
    <t>Elodea callitrichoides</t>
  </si>
  <si>
    <t>ELOCAL</t>
  </si>
  <si>
    <t>Elodea canadensis</t>
  </si>
  <si>
    <t>ELOCAN</t>
  </si>
  <si>
    <t>ELONUT</t>
  </si>
  <si>
    <t>ELOSPX</t>
  </si>
  <si>
    <t>ELYSPX</t>
  </si>
  <si>
    <t>Elytrigia repens</t>
  </si>
  <si>
    <t>Elytrigia repens subsp. repens</t>
  </si>
  <si>
    <t>ELTRER</t>
  </si>
  <si>
    <t>ENCSPX</t>
  </si>
  <si>
    <t>Entosthodon muhlenbergii</t>
  </si>
  <si>
    <t>ENOMUL</t>
  </si>
  <si>
    <t>Epilobium ciliatum</t>
  </si>
  <si>
    <t>EPICIL</t>
  </si>
  <si>
    <t>Epilobium hirsutum</t>
  </si>
  <si>
    <t>EPIHIR</t>
  </si>
  <si>
    <t>Epilobium lanceolatum</t>
  </si>
  <si>
    <t>EPILAN</t>
  </si>
  <si>
    <t>Epilobium montanum</t>
  </si>
  <si>
    <t>EPIMON</t>
  </si>
  <si>
    <t>Epilobium obscurum</t>
  </si>
  <si>
    <t>EPIOBS</t>
  </si>
  <si>
    <t>Epilobium palustre</t>
  </si>
  <si>
    <t>EPIPAL</t>
  </si>
  <si>
    <t>Epilobium parviflorum</t>
  </si>
  <si>
    <t>EPIPAR</t>
  </si>
  <si>
    <t>Epilobium roseum</t>
  </si>
  <si>
    <t>EPIROS</t>
  </si>
  <si>
    <t>EPISPX</t>
  </si>
  <si>
    <t>Epilobium tetragonum</t>
  </si>
  <si>
    <t>EPITET</t>
  </si>
  <si>
    <t>Equisetum arvense</t>
  </si>
  <si>
    <t>EQUARV</t>
  </si>
  <si>
    <t>Equisetum fluviatile</t>
  </si>
  <si>
    <t>EQUFLU</t>
  </si>
  <si>
    <t>Equisetum hyemale</t>
  </si>
  <si>
    <t>EQUHYE</t>
  </si>
  <si>
    <t>Equisetum palustre</t>
  </si>
  <si>
    <t>EQUPAL</t>
  </si>
  <si>
    <t>Equisetum pratense</t>
  </si>
  <si>
    <t>EQUPRA</t>
  </si>
  <si>
    <t>Equisetum ramosissimum</t>
  </si>
  <si>
    <t>EQURAM</t>
  </si>
  <si>
    <t>EQUSPX</t>
  </si>
  <si>
    <t>Equisetum sylvaticum</t>
  </si>
  <si>
    <t>EQUSYL</t>
  </si>
  <si>
    <t>Equisetum telmateia</t>
  </si>
  <si>
    <t>EQUTEL</t>
  </si>
  <si>
    <t>Equisetum x litorale</t>
  </si>
  <si>
    <t>EQUXLI</t>
  </si>
  <si>
    <t>Eragrostis pilosa</t>
  </si>
  <si>
    <t>ERGPIL</t>
  </si>
  <si>
    <t>ERGSPX</t>
  </si>
  <si>
    <t>ERARAV</t>
  </si>
  <si>
    <t>Eriocaulon aquaticum</t>
  </si>
  <si>
    <t>ERIAQU</t>
  </si>
  <si>
    <t>Eriocaulon cinereum</t>
  </si>
  <si>
    <t>ERICIN</t>
  </si>
  <si>
    <t>Eriophorum angustifolium</t>
  </si>
  <si>
    <t>EROANG</t>
  </si>
  <si>
    <t>Eryngium corniculatum</t>
  </si>
  <si>
    <t>ERYCOR</t>
  </si>
  <si>
    <t>Eryngium galioides</t>
  </si>
  <si>
    <t>ERYGAL</t>
  </si>
  <si>
    <t>Eryngium viviparum</t>
  </si>
  <si>
    <t>ERYVIV</t>
  </si>
  <si>
    <t>Eucladium verticillatum</t>
  </si>
  <si>
    <t>EUCVER</t>
  </si>
  <si>
    <t>Eupatorium cannabinum</t>
  </si>
  <si>
    <t>EUPCAN</t>
  </si>
  <si>
    <t>OXYHIA</t>
  </si>
  <si>
    <t>KINPRA</t>
  </si>
  <si>
    <t>EURSPX</t>
  </si>
  <si>
    <t>OXYSPE</t>
  </si>
  <si>
    <t>Fallopia dumetorum</t>
  </si>
  <si>
    <t>FALDUM</t>
  </si>
  <si>
    <t>REYJAP</t>
  </si>
  <si>
    <t>Festuca arundinacea</t>
  </si>
  <si>
    <t>FESARU</t>
  </si>
  <si>
    <t>Festuca gigantea</t>
  </si>
  <si>
    <t>FESGIG</t>
  </si>
  <si>
    <t>Festuca rubra</t>
  </si>
  <si>
    <t>FESRUB</t>
  </si>
  <si>
    <t>FESSPX</t>
  </si>
  <si>
    <t>Ficaria verna</t>
  </si>
  <si>
    <t>FICVER</t>
  </si>
  <si>
    <t>Filipendula ulmaria</t>
  </si>
  <si>
    <t>FILULM</t>
  </si>
  <si>
    <t>Fimbristylis annua</t>
  </si>
  <si>
    <t>FIMANN</t>
  </si>
  <si>
    <t>Fimbristylis bisumbellata</t>
  </si>
  <si>
    <t>FIMBIS</t>
  </si>
  <si>
    <t>Fimbristylis squarrosa</t>
  </si>
  <si>
    <t>FIMSQU</t>
  </si>
  <si>
    <t>Fissidens adianthoides</t>
  </si>
  <si>
    <t>FISADI</t>
  </si>
  <si>
    <t>Fissidens arnoldii</t>
  </si>
  <si>
    <t>FISARN</t>
  </si>
  <si>
    <t>Fissidens bryoides</t>
  </si>
  <si>
    <t>FISBRY</t>
  </si>
  <si>
    <t>FISBRC</t>
  </si>
  <si>
    <t>Fissidens crassipes</t>
  </si>
  <si>
    <t>FISCRA</t>
  </si>
  <si>
    <t>Fissidens crispus</t>
  </si>
  <si>
    <t>FISCRI</t>
  </si>
  <si>
    <t>Fissidens dubius</t>
  </si>
  <si>
    <t>FISDUB</t>
  </si>
  <si>
    <t>Fissidens exilis</t>
  </si>
  <si>
    <t>FISEXI</t>
  </si>
  <si>
    <t>Fissidens fontanus</t>
  </si>
  <si>
    <t>FISFON</t>
  </si>
  <si>
    <t>Fissidens gracilifolius</t>
  </si>
  <si>
    <t>FISGRA</t>
  </si>
  <si>
    <t>Fissidens grandifrons</t>
  </si>
  <si>
    <t>FISGRN</t>
  </si>
  <si>
    <t>Fissidens gymnandrus</t>
  </si>
  <si>
    <t>FISGYM</t>
  </si>
  <si>
    <t>FISVIR</t>
  </si>
  <si>
    <t>Fissidens monguillonii</t>
  </si>
  <si>
    <t>FISMON</t>
  </si>
  <si>
    <t>Fissidens osmundoides</t>
  </si>
  <si>
    <t>FISOSM</t>
  </si>
  <si>
    <t>Fissidens polyphyllus</t>
  </si>
  <si>
    <t>FISPOL</t>
  </si>
  <si>
    <t>Fissidens pusillus</t>
  </si>
  <si>
    <t>FISPUS</t>
  </si>
  <si>
    <t>Fissidens rivularis</t>
  </si>
  <si>
    <t>FISRIV</t>
  </si>
  <si>
    <t>Fissidens rufulus</t>
  </si>
  <si>
    <t>FISRUF</t>
  </si>
  <si>
    <t>Fissidens serrulatus</t>
  </si>
  <si>
    <t>FISSER</t>
  </si>
  <si>
    <t>FISSPX</t>
  </si>
  <si>
    <t>Fissidens taxifolius</t>
  </si>
  <si>
    <t>FISTAX</t>
  </si>
  <si>
    <t>Fissidens viridulus</t>
  </si>
  <si>
    <t>Fontinalis antipyretica</t>
  </si>
  <si>
    <t>FONANT</t>
  </si>
  <si>
    <t>Fontinalis hypnoides</t>
  </si>
  <si>
    <t>FONHYP</t>
  </si>
  <si>
    <t>Fontinalis hypnoides var. duriaei</t>
  </si>
  <si>
    <t>FONHYD</t>
  </si>
  <si>
    <t>FONSPX</t>
  </si>
  <si>
    <t>Fontinalis squamosa</t>
  </si>
  <si>
    <t>FONSQU</t>
  </si>
  <si>
    <t>FRGSPX</t>
  </si>
  <si>
    <t>FRASPX</t>
  </si>
  <si>
    <t>Fuirena pubescens</t>
  </si>
  <si>
    <t>FUIPUB</t>
  </si>
  <si>
    <t>Galeopsis tetrahit</t>
  </si>
  <si>
    <t>GAETET</t>
  </si>
  <si>
    <t>Galium aparine</t>
  </si>
  <si>
    <t>GALAPA</t>
  </si>
  <si>
    <t>Galium mollugo</t>
  </si>
  <si>
    <t>GALMOL</t>
  </si>
  <si>
    <t>GALMON</t>
  </si>
  <si>
    <t>Galium palustre</t>
  </si>
  <si>
    <t>GALPAL</t>
  </si>
  <si>
    <t>GALSPX</t>
  </si>
  <si>
    <t>Galium trifidum</t>
  </si>
  <si>
    <t>GALTRI</t>
  </si>
  <si>
    <t>Galium uliginosum</t>
  </si>
  <si>
    <t>GALULI</t>
  </si>
  <si>
    <t>GEISPX</t>
  </si>
  <si>
    <t>Glechoma hederacea</t>
  </si>
  <si>
    <t>GLEHED</t>
  </si>
  <si>
    <t>Glyceria aquatica</t>
  </si>
  <si>
    <t>GLYAQU</t>
  </si>
  <si>
    <t>GLYMAX</t>
  </si>
  <si>
    <t>Glyceria declinata</t>
  </si>
  <si>
    <t>GLYDEC</t>
  </si>
  <si>
    <t>Glyceria fluitans</t>
  </si>
  <si>
    <t>GLYFLU</t>
  </si>
  <si>
    <t>Glyceria maxima</t>
  </si>
  <si>
    <t>Glyceria notata</t>
  </si>
  <si>
    <t>GLYNOT</t>
  </si>
  <si>
    <t>GLYSPX</t>
  </si>
  <si>
    <t>Gnaphalium uliginosum</t>
  </si>
  <si>
    <t>GNAULI</t>
  </si>
  <si>
    <t>GOMSPX</t>
  </si>
  <si>
    <t>GOPSPX</t>
  </si>
  <si>
    <t>GONSPX</t>
  </si>
  <si>
    <t>Gratiola linifolia</t>
  </si>
  <si>
    <t>GRALIN</t>
  </si>
  <si>
    <t>Gratiola neglecta</t>
  </si>
  <si>
    <t>GRANEG</t>
  </si>
  <si>
    <t>Gratiola officinalis</t>
  </si>
  <si>
    <t>GRAOFF</t>
  </si>
  <si>
    <t>GRASPX</t>
  </si>
  <si>
    <t>Groenlandia densa</t>
  </si>
  <si>
    <t>GRODEN</t>
  </si>
  <si>
    <t>Hedera helix</t>
  </si>
  <si>
    <t>HEDHEL</t>
  </si>
  <si>
    <t>HEISPX</t>
  </si>
  <si>
    <t>HELINU</t>
  </si>
  <si>
    <t>HELNOD</t>
  </si>
  <si>
    <t>Hemarthria altissima</t>
  </si>
  <si>
    <t>HEMALT</t>
  </si>
  <si>
    <t>Heracleum mantegazzianum</t>
  </si>
  <si>
    <t>HECMAN</t>
  </si>
  <si>
    <t>HERSPX</t>
  </si>
  <si>
    <t>Heteranthera reniformis</t>
  </si>
  <si>
    <t>HEEREN</t>
  </si>
  <si>
    <t>Heterocladium heteropterum</t>
  </si>
  <si>
    <t>HETHET</t>
  </si>
  <si>
    <t>HEOSPX</t>
  </si>
  <si>
    <t>Hibiscus palustris</t>
  </si>
  <si>
    <t>HIBPAL</t>
  </si>
  <si>
    <t>HIRSPX</t>
  </si>
  <si>
    <t>HIESPX</t>
  </si>
  <si>
    <t>HILSPX</t>
  </si>
  <si>
    <t>HIPSPX</t>
  </si>
  <si>
    <t>HIPVUL</t>
  </si>
  <si>
    <t>Hippuris vulgaris</t>
  </si>
  <si>
    <t>Holcus lanatus</t>
  </si>
  <si>
    <t>HOLLAN</t>
  </si>
  <si>
    <t>Homalia trichomanoides</t>
  </si>
  <si>
    <t>HOATRI</t>
  </si>
  <si>
    <t>HOMSPX</t>
  </si>
  <si>
    <t>Hookeria lucens</t>
  </si>
  <si>
    <t>HOOLUC</t>
  </si>
  <si>
    <t>Hordeum murinum</t>
  </si>
  <si>
    <t>HORMUR</t>
  </si>
  <si>
    <t>Hottonia palustris</t>
  </si>
  <si>
    <t>HOTPAL</t>
  </si>
  <si>
    <t>Humulus lupulus</t>
  </si>
  <si>
    <t>HUMLUP</t>
  </si>
  <si>
    <t>Hydrilla verticillata</t>
  </si>
  <si>
    <t>HYLVER</t>
  </si>
  <si>
    <t>Hydrocharis morsus-ranae</t>
  </si>
  <si>
    <t>HYDMOR</t>
  </si>
  <si>
    <t>Hydrocotyle ranunculoides</t>
  </si>
  <si>
    <t>HYRRAN</t>
  </si>
  <si>
    <t>HYRSPX</t>
  </si>
  <si>
    <t>Hydrocotyle vulgaris</t>
  </si>
  <si>
    <t>HYRVUL</t>
  </si>
  <si>
    <t>HYISPX</t>
  </si>
  <si>
    <t>HYUSPX</t>
  </si>
  <si>
    <t>HYAFLU</t>
  </si>
  <si>
    <t>Hygroamblystegium humile</t>
  </si>
  <si>
    <t>HYAHUM</t>
  </si>
  <si>
    <t>Hygroamblystegium tenax</t>
  </si>
  <si>
    <t>HYATEN</t>
  </si>
  <si>
    <t>Hygroamblystegium varium</t>
  </si>
  <si>
    <t>HYAVAR</t>
  </si>
  <si>
    <t>Hygrobiella laxifolia</t>
  </si>
  <si>
    <t>HYBLAX</t>
  </si>
  <si>
    <t>HYGDUR</t>
  </si>
  <si>
    <t>Hygrohypnum duriusculum</t>
  </si>
  <si>
    <t>Hygrohypnum eugyrium</t>
  </si>
  <si>
    <t>HYGEUG</t>
  </si>
  <si>
    <t>Hygrohypnum luridum</t>
  </si>
  <si>
    <t>HYGLUR</t>
  </si>
  <si>
    <t>Hygrohypnum molle</t>
  </si>
  <si>
    <t>HYGMOL</t>
  </si>
  <si>
    <t>Hygrohypnum ochraceum</t>
  </si>
  <si>
    <t>HYGOCH</t>
  </si>
  <si>
    <t>Hygrohypnum polare</t>
  </si>
  <si>
    <t>HYGPOL</t>
  </si>
  <si>
    <t>Hygrohypnum smithii</t>
  </si>
  <si>
    <t>HYGSMI</t>
  </si>
  <si>
    <t>HYGSPX</t>
  </si>
  <si>
    <t>Hymenostylium recurvirostrum</t>
  </si>
  <si>
    <t>HYMREC</t>
  </si>
  <si>
    <t>Hyocomium armoricum</t>
  </si>
  <si>
    <t>HYOARM</t>
  </si>
  <si>
    <t>Hypericum elodes</t>
  </si>
  <si>
    <t>HYPELO</t>
  </si>
  <si>
    <t>Hypericum hircinum</t>
  </si>
  <si>
    <t>HYPHIR</t>
  </si>
  <si>
    <t>Hypericum maculatum</t>
  </si>
  <si>
    <t>HYPMAC</t>
  </si>
  <si>
    <t>HYPTET</t>
  </si>
  <si>
    <t>Hypericum tetrapterum</t>
  </si>
  <si>
    <t>Hypnum cupressiforme</t>
  </si>
  <si>
    <t>HPNCUP</t>
  </si>
  <si>
    <t>Impatiens balfouri</t>
  </si>
  <si>
    <t>IMPBAL</t>
  </si>
  <si>
    <t>Impatiens capensis</t>
  </si>
  <si>
    <t>IMPCAP</t>
  </si>
  <si>
    <t>Impatiens glandulifera</t>
  </si>
  <si>
    <t>IMPGLA</t>
  </si>
  <si>
    <t>Impatiens noli-tangere</t>
  </si>
  <si>
    <t>IMPNOL</t>
  </si>
  <si>
    <t>IMPSPX</t>
  </si>
  <si>
    <t>Imperatoria ostruthium</t>
  </si>
  <si>
    <t>IMEOST</t>
  </si>
  <si>
    <t>Inula salicina</t>
  </si>
  <si>
    <t>INUSAL</t>
  </si>
  <si>
    <t>Iris pseudacorus</t>
  </si>
  <si>
    <t>IRIPSE</t>
  </si>
  <si>
    <t>IRISPX</t>
  </si>
  <si>
    <t>Iris spuria</t>
  </si>
  <si>
    <t>IRISPU</t>
  </si>
  <si>
    <t>Iris versicolor</t>
  </si>
  <si>
    <t>IRIVER</t>
  </si>
  <si>
    <t>LUDPAL</t>
  </si>
  <si>
    <t>Isoetes azorica</t>
  </si>
  <si>
    <t>ISOAZO</t>
  </si>
  <si>
    <t>Isoetes boryana</t>
  </si>
  <si>
    <t>ISOBOR</t>
  </si>
  <si>
    <t>ISOLAC</t>
  </si>
  <si>
    <t>Isoetes echinospora</t>
  </si>
  <si>
    <t>ISOECH</t>
  </si>
  <si>
    <t>Isoetes lacustris</t>
  </si>
  <si>
    <t>Isoetes longissima</t>
  </si>
  <si>
    <t>ISOLON</t>
  </si>
  <si>
    <t>Isoetes malinverniana</t>
  </si>
  <si>
    <t>ISOMAL</t>
  </si>
  <si>
    <t>ISOSPX</t>
  </si>
  <si>
    <t>Isoetes velata</t>
  </si>
  <si>
    <t>ISOVEL</t>
  </si>
  <si>
    <t>Isolepis cernua</t>
  </si>
  <si>
    <t>ISLCER</t>
  </si>
  <si>
    <t>Isolepis fluitans</t>
  </si>
  <si>
    <t>ISLFLU</t>
  </si>
  <si>
    <t>Isolepis setacea</t>
  </si>
  <si>
    <t>ISLSET</t>
  </si>
  <si>
    <t>Isothecium holtii</t>
  </si>
  <si>
    <t>ISTHOL</t>
  </si>
  <si>
    <t>JAASPX</t>
  </si>
  <si>
    <t>Jacobaea aquatica</t>
  </si>
  <si>
    <t>JACAQU</t>
  </si>
  <si>
    <t>JACPAL</t>
  </si>
  <si>
    <t>Juncus acutiflorus</t>
  </si>
  <si>
    <t>JUNACU</t>
  </si>
  <si>
    <t>Juncus alpinoarticulatus</t>
  </si>
  <si>
    <t>JUNALP</t>
  </si>
  <si>
    <t>JUNRAN</t>
  </si>
  <si>
    <t>Juncus articulatus</t>
  </si>
  <si>
    <t>JUNART</t>
  </si>
  <si>
    <t>Juncus bufonius</t>
  </si>
  <si>
    <t>JUNBUF</t>
  </si>
  <si>
    <t>Juncus bulbosus</t>
  </si>
  <si>
    <t>JUNBUL</t>
  </si>
  <si>
    <t>Juncus compressus</t>
  </si>
  <si>
    <t>JUNCOM</t>
  </si>
  <si>
    <t>Juncus conglomeratus</t>
  </si>
  <si>
    <t>JUNCON</t>
  </si>
  <si>
    <t>Juncus effusus</t>
  </si>
  <si>
    <t>JUNEFF</t>
  </si>
  <si>
    <t>Juncus filiformis</t>
  </si>
  <si>
    <t>JUNFIL</t>
  </si>
  <si>
    <t>JUNINF</t>
  </si>
  <si>
    <t>Juncus heterophyllus</t>
  </si>
  <si>
    <t>JUNHET</t>
  </si>
  <si>
    <t>Juncus inflexus</t>
  </si>
  <si>
    <t>Juncus maritimus</t>
  </si>
  <si>
    <t>JUNMAR</t>
  </si>
  <si>
    <t>JUNSUB</t>
  </si>
  <si>
    <t>Juncus pygmaeus</t>
  </si>
  <si>
    <t>JUNPYG</t>
  </si>
  <si>
    <t>Juncus ranarius</t>
  </si>
  <si>
    <t>JUNSPX</t>
  </si>
  <si>
    <t>Juncus subnodulosus</t>
  </si>
  <si>
    <t>Juncus tenageia</t>
  </si>
  <si>
    <t>JUNTEN</t>
  </si>
  <si>
    <t>Juncus tenuis</t>
  </si>
  <si>
    <t>JUNTEU</t>
  </si>
  <si>
    <t>Jungermannia atrovirens</t>
  </si>
  <si>
    <t>JUGATR</t>
  </si>
  <si>
    <t>Jungermannia exsertifolia</t>
  </si>
  <si>
    <t>JUGEXS</t>
  </si>
  <si>
    <t>Jungermannia gracillima</t>
  </si>
  <si>
    <t>JUGGRA</t>
  </si>
  <si>
    <t>Jungermannia obovata</t>
  </si>
  <si>
    <t>JUGOBO</t>
  </si>
  <si>
    <t>Jungermannia paroica</t>
  </si>
  <si>
    <t>JUGPAR</t>
  </si>
  <si>
    <t>Jungermannia pumila</t>
  </si>
  <si>
    <t>JUGPUM</t>
  </si>
  <si>
    <t>JUGSPX</t>
  </si>
  <si>
    <t>Jungermannia sphaerocarpa</t>
  </si>
  <si>
    <t>JUGSPH</t>
  </si>
  <si>
    <t>Kindbergia praelonga</t>
  </si>
  <si>
    <t>KOMSPX</t>
  </si>
  <si>
    <t>Lagarosiphon major</t>
  </si>
  <si>
    <t>LAGMAJ</t>
  </si>
  <si>
    <t>Lamium album</t>
  </si>
  <si>
    <t>LAMALB</t>
  </si>
  <si>
    <t>Lamium maculatum</t>
  </si>
  <si>
    <t>LAMMAC</t>
  </si>
  <si>
    <t>Leersia oryzoides</t>
  </si>
  <si>
    <t>LEEORY</t>
  </si>
  <si>
    <t>Lejeunea lamacerina</t>
  </si>
  <si>
    <t>LEJLAM</t>
  </si>
  <si>
    <t>LEJSPX</t>
  </si>
  <si>
    <t>LEASPX</t>
  </si>
  <si>
    <t>Lemna aequinoctialis</t>
  </si>
  <si>
    <t>LEMAEQ</t>
  </si>
  <si>
    <t>Lemna gibba</t>
  </si>
  <si>
    <t>LEMGIB</t>
  </si>
  <si>
    <t>Lemna minor</t>
  </si>
  <si>
    <t>LEMMIN</t>
  </si>
  <si>
    <t>LEMMIT</t>
  </si>
  <si>
    <t>Lemna minuta</t>
  </si>
  <si>
    <t>SPRPOL</t>
  </si>
  <si>
    <t>LEMSPX</t>
  </si>
  <si>
    <t>Lemna trisulca</t>
  </si>
  <si>
    <t>LEMTRI</t>
  </si>
  <si>
    <t>Lemna turionifera</t>
  </si>
  <si>
    <t>LEMTUR</t>
  </si>
  <si>
    <t>LEORIP</t>
  </si>
  <si>
    <t>LETSPX</t>
  </si>
  <si>
    <t>LEPSPX</t>
  </si>
  <si>
    <t>Leskea polycarpa</t>
  </si>
  <si>
    <t>LESPOL</t>
  </si>
  <si>
    <t>Leucojum aestivum</t>
  </si>
  <si>
    <t>LEUAES</t>
  </si>
  <si>
    <t>Lilaea scilloides</t>
  </si>
  <si>
    <t>LILSCI</t>
  </si>
  <si>
    <t>Lilaeopsis attenuata</t>
  </si>
  <si>
    <t>LIAATT</t>
  </si>
  <si>
    <t>Limosella aquatica</t>
  </si>
  <si>
    <t>LIMAQU</t>
  </si>
  <si>
    <t>Limosella australis</t>
  </si>
  <si>
    <t>LIMAUS</t>
  </si>
  <si>
    <t>Lindernia dubia</t>
  </si>
  <si>
    <t>LINDUB</t>
  </si>
  <si>
    <t>Lindernia palustris</t>
  </si>
  <si>
    <t>LINPAL</t>
  </si>
  <si>
    <t>Littorella uniflora</t>
  </si>
  <si>
    <t>LITUNI</t>
  </si>
  <si>
    <t>Lobelia dortmanna</t>
  </si>
  <si>
    <t>LOBDOR</t>
  </si>
  <si>
    <t>Lobelia urens</t>
  </si>
  <si>
    <t>LOBURE</t>
  </si>
  <si>
    <t>Lolium perenne</t>
  </si>
  <si>
    <t>LOLPER</t>
  </si>
  <si>
    <t>Lonicera periclymenum</t>
  </si>
  <si>
    <t>LONPER</t>
  </si>
  <si>
    <t>Lophocolea bidentata</t>
  </si>
  <si>
    <t>LOPBID</t>
  </si>
  <si>
    <t>LOHSPX</t>
  </si>
  <si>
    <t>Lotus corniculatus</t>
  </si>
  <si>
    <t>LOTCOR</t>
  </si>
  <si>
    <t>Lotus pedunculatus</t>
  </si>
  <si>
    <t>LOTPED</t>
  </si>
  <si>
    <t>Ludwigia grandiflora</t>
  </si>
  <si>
    <t>LUDGRA</t>
  </si>
  <si>
    <t>Ludwigia palustris</t>
  </si>
  <si>
    <t>Ludwigia peploides</t>
  </si>
  <si>
    <t>LUDPEP</t>
  </si>
  <si>
    <t>LUDSPX</t>
  </si>
  <si>
    <t>Lunularia cruciata</t>
  </si>
  <si>
    <t>LUNCRU</t>
  </si>
  <si>
    <t>Lupinus nootkatensis</t>
  </si>
  <si>
    <t>LUPNOO</t>
  </si>
  <si>
    <t>Luronium natans</t>
  </si>
  <si>
    <t>LUZSYL</t>
  </si>
  <si>
    <t>Luzula sylvatica</t>
  </si>
  <si>
    <t>Lycopersicon esculentum</t>
  </si>
  <si>
    <t>LYOESC</t>
  </si>
  <si>
    <t>Lycopus europaeus</t>
  </si>
  <si>
    <t>LYCEUR</t>
  </si>
  <si>
    <t>LYNSPX</t>
  </si>
  <si>
    <t>Lysimachia nemorum</t>
  </si>
  <si>
    <t>LYSNEM</t>
  </si>
  <si>
    <t>Lysimachia nummularia</t>
  </si>
  <si>
    <t>LYSNUM</t>
  </si>
  <si>
    <t>LYSSPX</t>
  </si>
  <si>
    <t>Lysimachia tenella</t>
  </si>
  <si>
    <t>Lysimachia thyrsiflora</t>
  </si>
  <si>
    <t>LYSTHY</t>
  </si>
  <si>
    <t>Lysimachia vulgaris</t>
  </si>
  <si>
    <t>LYSVUL</t>
  </si>
  <si>
    <t>Lythrum hyssopifolia</t>
  </si>
  <si>
    <t>LYTHYS</t>
  </si>
  <si>
    <t>Lythrum portula</t>
  </si>
  <si>
    <t>LYTPOR</t>
  </si>
  <si>
    <t>Lythrum salicaria</t>
  </si>
  <si>
    <t>LYTSAL</t>
  </si>
  <si>
    <t>LYTSPX</t>
  </si>
  <si>
    <t>MACPOL</t>
  </si>
  <si>
    <t>Marchantia paleacea</t>
  </si>
  <si>
    <t>MACPAL</t>
  </si>
  <si>
    <t>Marchantia polymorpha</t>
  </si>
  <si>
    <t>Marchantia polymorpha subsp. montivagans</t>
  </si>
  <si>
    <t>MACPOM</t>
  </si>
  <si>
    <t>MACSPX</t>
  </si>
  <si>
    <t>Marsilea aegyptiaca</t>
  </si>
  <si>
    <t>MASAEG</t>
  </si>
  <si>
    <t>Marsilea azorica</t>
  </si>
  <si>
    <t>MASAZO</t>
  </si>
  <si>
    <t>Marsilea quadrifolia</t>
  </si>
  <si>
    <t>MASQUA</t>
  </si>
  <si>
    <t>Marsilea strigosa</t>
  </si>
  <si>
    <t>MASSTR</t>
  </si>
  <si>
    <t>MARAQU</t>
  </si>
  <si>
    <t>Marsupella emarginata</t>
  </si>
  <si>
    <t>MAREMA</t>
  </si>
  <si>
    <t>MARSPX</t>
  </si>
  <si>
    <t>Marsupella sphacelata</t>
  </si>
  <si>
    <t>MARSPH</t>
  </si>
  <si>
    <t>MEDSPX</t>
  </si>
  <si>
    <t>Melica uniflora</t>
  </si>
  <si>
    <t>MEIUNI</t>
  </si>
  <si>
    <t>MELSPX</t>
  </si>
  <si>
    <t>Mentha aquatica</t>
  </si>
  <si>
    <t>MENAQU</t>
  </si>
  <si>
    <t>Mentha arvensis</t>
  </si>
  <si>
    <t>MENARV</t>
  </si>
  <si>
    <t>Mentha longifolia</t>
  </si>
  <si>
    <t>MENLON</t>
  </si>
  <si>
    <t>Mentha pulegium</t>
  </si>
  <si>
    <t>MENPUL</t>
  </si>
  <si>
    <t>MENSPX</t>
  </si>
  <si>
    <t>Mentha suaveolens</t>
  </si>
  <si>
    <t>MENSUA</t>
  </si>
  <si>
    <t>MENXNI</t>
  </si>
  <si>
    <t>Mentha x verticillata</t>
  </si>
  <si>
    <t>MENXVE</t>
  </si>
  <si>
    <t>Menyanthes trifoliata</t>
  </si>
  <si>
    <t>MEYTRI</t>
  </si>
  <si>
    <t>Mercurialis perennis</t>
  </si>
  <si>
    <t>MECPER</t>
  </si>
  <si>
    <t>MERSPX</t>
  </si>
  <si>
    <t>MIRSPX</t>
  </si>
  <si>
    <t>MIOSPX</t>
  </si>
  <si>
    <t>MILSPX</t>
  </si>
  <si>
    <t>MICSPX</t>
  </si>
  <si>
    <t>Mimulus guttatus</t>
  </si>
  <si>
    <t>MIMGUT</t>
  </si>
  <si>
    <t>Mimulus guttatus x luteus</t>
  </si>
  <si>
    <t>MIMGXL</t>
  </si>
  <si>
    <t>Mimulus moschatus</t>
  </si>
  <si>
    <t>MIMMOS</t>
  </si>
  <si>
    <t>MIMSPX</t>
  </si>
  <si>
    <t>PLIAFF</t>
  </si>
  <si>
    <t>Mnium hornum</t>
  </si>
  <si>
    <t>MNIHOR</t>
  </si>
  <si>
    <t>MNISPX</t>
  </si>
  <si>
    <t>Moehringia trinervia</t>
  </si>
  <si>
    <t>MOETRI</t>
  </si>
  <si>
    <t>MOLCAE</t>
  </si>
  <si>
    <t>Molinia caerulea</t>
  </si>
  <si>
    <t>MOLCAA</t>
  </si>
  <si>
    <t>MOLSPX</t>
  </si>
  <si>
    <t>Monochoria korsakowii</t>
  </si>
  <si>
    <t>MOCKOR</t>
  </si>
  <si>
    <t>MOOSPX</t>
  </si>
  <si>
    <t>Montia fontana</t>
  </si>
  <si>
    <t>MONFON</t>
  </si>
  <si>
    <t>MONSPX</t>
  </si>
  <si>
    <t>MOUSPX</t>
  </si>
  <si>
    <t>MOGSPX</t>
  </si>
  <si>
    <t>Murdannia blumei</t>
  </si>
  <si>
    <t>MURBLU</t>
  </si>
  <si>
    <t>MYOLAX</t>
  </si>
  <si>
    <t>Myosotis laxa</t>
  </si>
  <si>
    <t>Myosotis laxa subsp. cespitosa</t>
  </si>
  <si>
    <t>MYOLAC</t>
  </si>
  <si>
    <t>Myosotis scorpioides</t>
  </si>
  <si>
    <t>MYOSCO</t>
  </si>
  <si>
    <t>Myosotis secunda</t>
  </si>
  <si>
    <t>MYOSEC</t>
  </si>
  <si>
    <t>MYOSPX</t>
  </si>
  <si>
    <t>Myosotis stolonifera</t>
  </si>
  <si>
    <t>MYOSTO</t>
  </si>
  <si>
    <t>Myosoton aquaticum</t>
  </si>
  <si>
    <t>Myrica gale</t>
  </si>
  <si>
    <t>MYIGAL</t>
  </si>
  <si>
    <t>Myriophyllum alterniflorum</t>
  </si>
  <si>
    <t>MYRALT</t>
  </si>
  <si>
    <t>Myriophyllum aquaticum</t>
  </si>
  <si>
    <t>MYRAQU</t>
  </si>
  <si>
    <t>Myriophyllum exalbescens</t>
  </si>
  <si>
    <t>MYREXA</t>
  </si>
  <si>
    <t>Myriophyllum heterophyllum</t>
  </si>
  <si>
    <t>MYRHET</t>
  </si>
  <si>
    <t>MYRSPX</t>
  </si>
  <si>
    <t>Myriophyllum spicatum</t>
  </si>
  <si>
    <t>MYRSPI</t>
  </si>
  <si>
    <t>Myriophyllum verrucosum</t>
  </si>
  <si>
    <t>MYRVEU</t>
  </si>
  <si>
    <t>Myriophyllum verticillatum</t>
  </si>
  <si>
    <t>MYRVER</t>
  </si>
  <si>
    <t>Najas flexilis</t>
  </si>
  <si>
    <t>NAJFLE</t>
  </si>
  <si>
    <t>Najas gracillima</t>
  </si>
  <si>
    <t>NAJGRA</t>
  </si>
  <si>
    <t>Najas graminea</t>
  </si>
  <si>
    <t>NAJGRM</t>
  </si>
  <si>
    <t>NAJMAR</t>
  </si>
  <si>
    <t>Najas marina</t>
  </si>
  <si>
    <t>Najas minor</t>
  </si>
  <si>
    <t>NAJMIN</t>
  </si>
  <si>
    <t>Najas orientalis</t>
  </si>
  <si>
    <t>NAJORI</t>
  </si>
  <si>
    <t>NAJSPX</t>
  </si>
  <si>
    <t>Najas tenuissima</t>
  </si>
  <si>
    <t>NAJTEN</t>
  </si>
  <si>
    <t>Nardia compressa</t>
  </si>
  <si>
    <t>NARCOM</t>
  </si>
  <si>
    <t>Nardia scalaris</t>
  </si>
  <si>
    <t>NARSPX</t>
  </si>
  <si>
    <t>Nasturtium microphyllum</t>
  </si>
  <si>
    <t>NASMIC</t>
  </si>
  <si>
    <t>Nasturtium officinale</t>
  </si>
  <si>
    <t>NASOFF</t>
  </si>
  <si>
    <t>Nasturtium x sterile</t>
  </si>
  <si>
    <t>NASXST</t>
  </si>
  <si>
    <t>NAVSPX</t>
  </si>
  <si>
    <t>Neckera crispa</t>
  </si>
  <si>
    <t>NECCRI</t>
  </si>
  <si>
    <t>NECSPX</t>
  </si>
  <si>
    <t>Nelumbo nucifera</t>
  </si>
  <si>
    <t>NELNUC</t>
  </si>
  <si>
    <t>Nitella capillaris</t>
  </si>
  <si>
    <t>NITCAP</t>
  </si>
  <si>
    <t>Nitella confervacea</t>
  </si>
  <si>
    <t>NITCON</t>
  </si>
  <si>
    <t>Nitella flexilis</t>
  </si>
  <si>
    <t>NITFLE</t>
  </si>
  <si>
    <t>Nitella gracilis</t>
  </si>
  <si>
    <t>NITGRA</t>
  </si>
  <si>
    <t>Nitella mucronata</t>
  </si>
  <si>
    <t>NITMUC</t>
  </si>
  <si>
    <t>Nitella opaca</t>
  </si>
  <si>
    <t>NITOPA</t>
  </si>
  <si>
    <t>NITSPX</t>
  </si>
  <si>
    <t>Nitella syncarpa</t>
  </si>
  <si>
    <t>NITSYN</t>
  </si>
  <si>
    <t>Nitella tenuissima</t>
  </si>
  <si>
    <t>NITTEN</t>
  </si>
  <si>
    <t>Nitella translucens</t>
  </si>
  <si>
    <t>NITTRA</t>
  </si>
  <si>
    <t>Nitellopsis obtusa</t>
  </si>
  <si>
    <t>NIEOBT</t>
  </si>
  <si>
    <t>NIESPX</t>
  </si>
  <si>
    <t>NIZSPX</t>
  </si>
  <si>
    <t>NOSSPX</t>
  </si>
  <si>
    <t>Nuphar advena</t>
  </si>
  <si>
    <t>NUPADV</t>
  </si>
  <si>
    <t>Nuphar lutea</t>
  </si>
  <si>
    <t>NUPLUT</t>
  </si>
  <si>
    <t>Nuphar pumila</t>
  </si>
  <si>
    <t>NUPPUM</t>
  </si>
  <si>
    <t>NUPSPX</t>
  </si>
  <si>
    <t>Nuphar x spenneriana</t>
  </si>
  <si>
    <t>NUPXSP</t>
  </si>
  <si>
    <t>Nymphaea alba</t>
  </si>
  <si>
    <t>NYMALB</t>
  </si>
  <si>
    <t>Nymphaea candida</t>
  </si>
  <si>
    <t>NYMCAN</t>
  </si>
  <si>
    <t>Nymphaea lotus</t>
  </si>
  <si>
    <t>NYMLOT</t>
  </si>
  <si>
    <t>Nymphaea rubra</t>
  </si>
  <si>
    <t>NYMRUB</t>
  </si>
  <si>
    <t>NYMSPX</t>
  </si>
  <si>
    <t>Nymphaea tetragona</t>
  </si>
  <si>
    <t>NYMTET</t>
  </si>
  <si>
    <t>Nymphoides peltata</t>
  </si>
  <si>
    <t>NYPPEL</t>
  </si>
  <si>
    <t>OEDSPX</t>
  </si>
  <si>
    <t>Oenanthe aquatica</t>
  </si>
  <si>
    <t>OENAQU</t>
  </si>
  <si>
    <t>Oenanthe crocata</t>
  </si>
  <si>
    <t>OENCRO</t>
  </si>
  <si>
    <t>Oenanthe fistulosa</t>
  </si>
  <si>
    <t>OENFIS</t>
  </si>
  <si>
    <t>Oenanthe fluviatilis</t>
  </si>
  <si>
    <t>OENFLU</t>
  </si>
  <si>
    <t>OENSPX</t>
  </si>
  <si>
    <t>Orthotrichum affine</t>
  </si>
  <si>
    <t>ORTAFF</t>
  </si>
  <si>
    <t>Orthotrichum rivulare</t>
  </si>
  <si>
    <t>ORTRIV</t>
  </si>
  <si>
    <t>ORTSPX</t>
  </si>
  <si>
    <t>Oryza sativa</t>
  </si>
  <si>
    <t>ORYSAT</t>
  </si>
  <si>
    <t>OSCSPX</t>
  </si>
  <si>
    <t>Osmunda regalis</t>
  </si>
  <si>
    <t>OSMREG</t>
  </si>
  <si>
    <t>Ottelia alismoides</t>
  </si>
  <si>
    <t>OTTALI</t>
  </si>
  <si>
    <t>Oxalis acetosella</t>
  </si>
  <si>
    <t>OXAACE</t>
  </si>
  <si>
    <t>Oxyrrhynchium hians</t>
  </si>
  <si>
    <t>Palustriella commutata</t>
  </si>
  <si>
    <t>PALCOM</t>
  </si>
  <si>
    <t>Palustriella decipiens</t>
  </si>
  <si>
    <t>PALDEC</t>
  </si>
  <si>
    <t>Palustriella falcata</t>
  </si>
  <si>
    <t>Panicum dichotomiflorum</t>
  </si>
  <si>
    <t>PANDIC</t>
  </si>
  <si>
    <t>PANSPX</t>
  </si>
  <si>
    <t>PAASPX</t>
  </si>
  <si>
    <t>Parthenocissus inserta</t>
  </si>
  <si>
    <t>PARINS</t>
  </si>
  <si>
    <t>Parthenocissus quinquefolia</t>
  </si>
  <si>
    <t>PARQUI</t>
  </si>
  <si>
    <t>Paspalum dilatatum</t>
  </si>
  <si>
    <t>PASDIL</t>
  </si>
  <si>
    <t>Paspalum distichum</t>
  </si>
  <si>
    <t>PASDIS</t>
  </si>
  <si>
    <t>Paspalum urvillei</t>
  </si>
  <si>
    <t>PASURV</t>
  </si>
  <si>
    <t>Paspalum vaginatum</t>
  </si>
  <si>
    <t>PASVAG</t>
  </si>
  <si>
    <t>Pellia endiviifolia</t>
  </si>
  <si>
    <t>PELEND</t>
  </si>
  <si>
    <t>Pellia epiphylla</t>
  </si>
  <si>
    <t>PELEPI</t>
  </si>
  <si>
    <t>Pellia neesiana</t>
  </si>
  <si>
    <t>PELNEE</t>
  </si>
  <si>
    <t>PELSPX</t>
  </si>
  <si>
    <t>Persicaria amphibia</t>
  </si>
  <si>
    <t>PERAMP</t>
  </si>
  <si>
    <t>Persicaria hydropiper</t>
  </si>
  <si>
    <t>PERHYD</t>
  </si>
  <si>
    <t>PERLAP</t>
  </si>
  <si>
    <t>Persicaria lapathifolia subsp. lapathifolia</t>
  </si>
  <si>
    <t>PERLAL</t>
  </si>
  <si>
    <t>Persicaria maculosa</t>
  </si>
  <si>
    <t>PERMAC</t>
  </si>
  <si>
    <t>Persicaria minor</t>
  </si>
  <si>
    <t>PERMIN</t>
  </si>
  <si>
    <t>Persicaria mitis</t>
  </si>
  <si>
    <t>PERMIT</t>
  </si>
  <si>
    <t>Petasites albus</t>
  </si>
  <si>
    <t>PETALB</t>
  </si>
  <si>
    <t>Petasites hybridus</t>
  </si>
  <si>
    <t>PETHYB</t>
  </si>
  <si>
    <t>Petasites japonicus</t>
  </si>
  <si>
    <t>PETJAP</t>
  </si>
  <si>
    <t>PETSPX</t>
  </si>
  <si>
    <t>THYPAL</t>
  </si>
  <si>
    <t>Phacelurus digitatus</t>
  </si>
  <si>
    <t>PHCDIG</t>
  </si>
  <si>
    <t>Phalaris arundinacea</t>
  </si>
  <si>
    <t>PHAARU</t>
  </si>
  <si>
    <t>PHASPX</t>
  </si>
  <si>
    <t>Philonotis caespitosa</t>
  </si>
  <si>
    <t>PHICAE</t>
  </si>
  <si>
    <t>PHIFOG</t>
  </si>
  <si>
    <t>Philonotis calcarea</t>
  </si>
  <si>
    <t>PHICAL</t>
  </si>
  <si>
    <t>Philonotis gr. fontana</t>
  </si>
  <si>
    <t>Philonotis seriata</t>
  </si>
  <si>
    <t>PHISER</t>
  </si>
  <si>
    <t>PHISPX</t>
  </si>
  <si>
    <t>Philonotis tomentella</t>
  </si>
  <si>
    <t>PHITOM</t>
  </si>
  <si>
    <t>Phleum pratense</t>
  </si>
  <si>
    <t>PHLPRA</t>
  </si>
  <si>
    <t>PHOSPX</t>
  </si>
  <si>
    <t>Phragmites australis</t>
  </si>
  <si>
    <t>PHRAUS</t>
  </si>
  <si>
    <t>PICSPX</t>
  </si>
  <si>
    <t>Pilularia globulifera</t>
  </si>
  <si>
    <t>PILGLO</t>
  </si>
  <si>
    <t>Pilularia minuta</t>
  </si>
  <si>
    <t>PILMIN</t>
  </si>
  <si>
    <t>Pistia stratiotes</t>
  </si>
  <si>
    <t>PISSTR</t>
  </si>
  <si>
    <t>Plagiochila asplenioides</t>
  </si>
  <si>
    <t>PLGASP</t>
  </si>
  <si>
    <t>PLGSPX</t>
  </si>
  <si>
    <t>Plagiomnium affine</t>
  </si>
  <si>
    <t>Plagiomnium elatum</t>
  </si>
  <si>
    <t>PLIELA</t>
  </si>
  <si>
    <t>Plagiomnium ellipticum</t>
  </si>
  <si>
    <t>PLIELL</t>
  </si>
  <si>
    <t>Plagiomnium medium</t>
  </si>
  <si>
    <t>PLIMED</t>
  </si>
  <si>
    <t>Plagiomnium rostratum</t>
  </si>
  <si>
    <t>PLIROS</t>
  </si>
  <si>
    <t>PLISPX</t>
  </si>
  <si>
    <t>Plagiomnium undulatum</t>
  </si>
  <si>
    <t>PLIUND</t>
  </si>
  <si>
    <t>Plagiothecium denticulatum</t>
  </si>
  <si>
    <t>PLADEN</t>
  </si>
  <si>
    <t>Plagiothecium nemorale</t>
  </si>
  <si>
    <t>PLANEM</t>
  </si>
  <si>
    <t>Plagiothecium platyphyllum</t>
  </si>
  <si>
    <t>PLAPLA</t>
  </si>
  <si>
    <t>PLASPX</t>
  </si>
  <si>
    <t>Plagiothecium succulentum</t>
  </si>
  <si>
    <t>PLASUC</t>
  </si>
  <si>
    <t>Plagiothecium undulatum</t>
  </si>
  <si>
    <t>PLAUND</t>
  </si>
  <si>
    <t>Plantago lanceolata</t>
  </si>
  <si>
    <t>PLNLAN</t>
  </si>
  <si>
    <t>Plantago major</t>
  </si>
  <si>
    <t>PLNMAJ</t>
  </si>
  <si>
    <t>Plantago maritima</t>
  </si>
  <si>
    <t>PLNMAR</t>
  </si>
  <si>
    <t>Platyhypnidium lusitanicum</t>
  </si>
  <si>
    <t>PLTLUS</t>
  </si>
  <si>
    <t>RHYRIP</t>
  </si>
  <si>
    <t>PLESPX</t>
  </si>
  <si>
    <t>Pleuropogon sabinei</t>
  </si>
  <si>
    <t>PLUSAB</t>
  </si>
  <si>
    <t>Poa annua</t>
  </si>
  <si>
    <t>POAANN</t>
  </si>
  <si>
    <t>Poa palustris</t>
  </si>
  <si>
    <t>POAPAL</t>
  </si>
  <si>
    <t>Poa pratensis</t>
  </si>
  <si>
    <t>POAPRA</t>
  </si>
  <si>
    <t>Poa remota</t>
  </si>
  <si>
    <t>POAREM</t>
  </si>
  <si>
    <t>POASPX</t>
  </si>
  <si>
    <t>Poa trivialis</t>
  </si>
  <si>
    <t>POATRI</t>
  </si>
  <si>
    <t>Pohlia wahlenbergii</t>
  </si>
  <si>
    <t>POHWAL</t>
  </si>
  <si>
    <t>Polygonum aviculare</t>
  </si>
  <si>
    <t>POLAVI</t>
  </si>
  <si>
    <t>POLFOL</t>
  </si>
  <si>
    <t>POLSPX</t>
  </si>
  <si>
    <t>POYSPX</t>
  </si>
  <si>
    <t>Pontederia cordata</t>
  </si>
  <si>
    <t>PONCOR</t>
  </si>
  <si>
    <t>Porella cordaeana</t>
  </si>
  <si>
    <t>PORCOR</t>
  </si>
  <si>
    <t>Porella pinnata</t>
  </si>
  <si>
    <t>PORPIN</t>
  </si>
  <si>
    <t>Porella platyphylla</t>
  </si>
  <si>
    <t>PORPLA</t>
  </si>
  <si>
    <t>PORSPX</t>
  </si>
  <si>
    <t>Portulaca oleracea</t>
  </si>
  <si>
    <t>POUOLE</t>
  </si>
  <si>
    <t>Potamogeton acutifolius</t>
  </si>
  <si>
    <t>POTACU</t>
  </si>
  <si>
    <t>Potamogeton alpinus</t>
  </si>
  <si>
    <t>POTALP</t>
  </si>
  <si>
    <t>Potamogeton berchtoldii</t>
  </si>
  <si>
    <t>POTBER</t>
  </si>
  <si>
    <t>Potamogeton coloratus</t>
  </si>
  <si>
    <t>POTCOL</t>
  </si>
  <si>
    <t>Potamogeton coloratus subsp. subflavus</t>
  </si>
  <si>
    <t>POTCOS</t>
  </si>
  <si>
    <t>Potamogeton compressus</t>
  </si>
  <si>
    <t>POTCOM</t>
  </si>
  <si>
    <t>Potamogeton crispus</t>
  </si>
  <si>
    <t>POTCRI</t>
  </si>
  <si>
    <t>Potamogeton epihydrus</t>
  </si>
  <si>
    <t>POTEPI</t>
  </si>
  <si>
    <t>Potamogeton filiformis</t>
  </si>
  <si>
    <t>POTFIL</t>
  </si>
  <si>
    <t>POTNOD</t>
  </si>
  <si>
    <t>Potamogeton friesii</t>
  </si>
  <si>
    <t>POTFRI</t>
  </si>
  <si>
    <t>Potamogeton gramineus</t>
  </si>
  <si>
    <t>POTGRA</t>
  </si>
  <si>
    <t>Potamogeton helveticus</t>
  </si>
  <si>
    <t>POTHEL</t>
  </si>
  <si>
    <t>Potamogeton lucens</t>
  </si>
  <si>
    <t>POTLUC</t>
  </si>
  <si>
    <t>Potamogeton natans</t>
  </si>
  <si>
    <t>POTNAT</t>
  </si>
  <si>
    <t>Potamogeton nodosus</t>
  </si>
  <si>
    <t>Potamogeton obtusifolius</t>
  </si>
  <si>
    <t>POTOBT</t>
  </si>
  <si>
    <t>Potamogeton pectinatus</t>
  </si>
  <si>
    <t>POTPEC</t>
  </si>
  <si>
    <t>Potamogeton perfoliatus</t>
  </si>
  <si>
    <t>POTPER</t>
  </si>
  <si>
    <t>Potamogeton polygonifolius</t>
  </si>
  <si>
    <t>POTPOL</t>
  </si>
  <si>
    <t>Potamogeton praelongus</t>
  </si>
  <si>
    <t>POTPRA</t>
  </si>
  <si>
    <t>Potamogeton pusillus</t>
  </si>
  <si>
    <t>POTPUS</t>
  </si>
  <si>
    <t>Potamogeton rutilus</t>
  </si>
  <si>
    <t>POTRUT</t>
  </si>
  <si>
    <t>Potamogeton schweinfurthii</t>
  </si>
  <si>
    <t>POTSCH</t>
  </si>
  <si>
    <t>POTSPX</t>
  </si>
  <si>
    <t>Potamogeton trichoides</t>
  </si>
  <si>
    <t>POTTRI</t>
  </si>
  <si>
    <t>POTXZI</t>
  </si>
  <si>
    <t>Potamogeton x bennettii</t>
  </si>
  <si>
    <t>POTXBE</t>
  </si>
  <si>
    <t>Potamogeton x bottnicus</t>
  </si>
  <si>
    <t>POTXBO</t>
  </si>
  <si>
    <t>Potamogeton x cognatus</t>
  </si>
  <si>
    <t>POTXCO</t>
  </si>
  <si>
    <t>Potamogeton x cooperi</t>
  </si>
  <si>
    <t>POTXCP</t>
  </si>
  <si>
    <t>Potamogeton x fennicus</t>
  </si>
  <si>
    <t>POTXFE</t>
  </si>
  <si>
    <t>Potamogeton x fluitans</t>
  </si>
  <si>
    <t>POTXFL</t>
  </si>
  <si>
    <t>Potamogeton x gessnacensis</t>
  </si>
  <si>
    <t>POTXGE</t>
  </si>
  <si>
    <t>Potamogeton x griffithii</t>
  </si>
  <si>
    <t>POTXGR</t>
  </si>
  <si>
    <t>Potamogeton x lanceolatus</t>
  </si>
  <si>
    <t>POTXLA</t>
  </si>
  <si>
    <t>Potamogeton x lintonii</t>
  </si>
  <si>
    <t>POTXLI</t>
  </si>
  <si>
    <t>Potamogeton x nerviger</t>
  </si>
  <si>
    <t>POTXNE</t>
  </si>
  <si>
    <t>Potamogeton x nitens</t>
  </si>
  <si>
    <t>POTXNI</t>
  </si>
  <si>
    <t>Potamogeton x olivaceus</t>
  </si>
  <si>
    <t>POTXOL</t>
  </si>
  <si>
    <t>Potamogeton x salicifolius</t>
  </si>
  <si>
    <t>POTXSA</t>
  </si>
  <si>
    <t>Potamogeton x schreberi</t>
  </si>
  <si>
    <t>POTXSC</t>
  </si>
  <si>
    <t>Potamogeton x sparganifolius</t>
  </si>
  <si>
    <t>POTXSP</t>
  </si>
  <si>
    <t>Potamogeton x sudermanicus</t>
  </si>
  <si>
    <t>POTXSU</t>
  </si>
  <si>
    <t>Potamogeton x suecicus</t>
  </si>
  <si>
    <t>POTXSE</t>
  </si>
  <si>
    <t>Potamogeton x undulatus</t>
  </si>
  <si>
    <t>POTXUN</t>
  </si>
  <si>
    <t>Potamogeton x variifolius</t>
  </si>
  <si>
    <t>POTXVA</t>
  </si>
  <si>
    <t>Potamogeton x zizii</t>
  </si>
  <si>
    <t>Potentilla anserina</t>
  </si>
  <si>
    <t>POEANS</t>
  </si>
  <si>
    <t>Potentilla erecta</t>
  </si>
  <si>
    <t>POEERE</t>
  </si>
  <si>
    <t>Potentilla palustris</t>
  </si>
  <si>
    <t>POEPAL</t>
  </si>
  <si>
    <t>Potentilla reptans</t>
  </si>
  <si>
    <t>POEREP</t>
  </si>
  <si>
    <t>POESPX</t>
  </si>
  <si>
    <t>PRASPX</t>
  </si>
  <si>
    <t>Preissia quadrata</t>
  </si>
  <si>
    <t>PREQUA</t>
  </si>
  <si>
    <t>PRUVUL</t>
  </si>
  <si>
    <t>PSESPX</t>
  </si>
  <si>
    <t>PSUSPX</t>
  </si>
  <si>
    <t>Pseudocrossidium hornschuchianum</t>
  </si>
  <si>
    <t>PSOHOR</t>
  </si>
  <si>
    <t>Pseudoleskeella catenulata</t>
  </si>
  <si>
    <t>PSDCAT</t>
  </si>
  <si>
    <t>Pulicaria dysenterica</t>
  </si>
  <si>
    <t>PULDYS</t>
  </si>
  <si>
    <t>Pulicaria vulgaris</t>
  </si>
  <si>
    <t>PULVUL</t>
  </si>
  <si>
    <t>Pylaisia polyantha</t>
  </si>
  <si>
    <t>PYLPOL</t>
  </si>
  <si>
    <t>Racomitrium aciculare</t>
  </si>
  <si>
    <t>RACACI</t>
  </si>
  <si>
    <t>Racomitrium aquaticum</t>
  </si>
  <si>
    <t>RACAQU</t>
  </si>
  <si>
    <t>RACSPX</t>
  </si>
  <si>
    <t>RADSPX</t>
  </si>
  <si>
    <t>Ranunculus aconitifolius</t>
  </si>
  <si>
    <t>RANACO</t>
  </si>
  <si>
    <t>Ranunculus aquatilis</t>
  </si>
  <si>
    <t>RANAQU</t>
  </si>
  <si>
    <t>Ranunculus batrachoides</t>
  </si>
  <si>
    <t>RANBAT</t>
  </si>
  <si>
    <t>Ranunculus baudotii</t>
  </si>
  <si>
    <t>RANBAU</t>
  </si>
  <si>
    <t>Ranunculus bulbosus</t>
  </si>
  <si>
    <t>RANBUL</t>
  </si>
  <si>
    <t>Ranunculus circinatus</t>
  </si>
  <si>
    <t>RANCIR</t>
  </si>
  <si>
    <t>Ranunculus flammula</t>
  </si>
  <si>
    <t>RANFLA</t>
  </si>
  <si>
    <t>Ranunculus fluitans</t>
  </si>
  <si>
    <t>RANFLU</t>
  </si>
  <si>
    <t>Ranunculus hederaceus</t>
  </si>
  <si>
    <t>RANHED</t>
  </si>
  <si>
    <t>Ranunculus hyperboreus</t>
  </si>
  <si>
    <t>RANHYP</t>
  </si>
  <si>
    <t>Ranunculus lingua</t>
  </si>
  <si>
    <t>RANLIN</t>
  </si>
  <si>
    <t>Ranunculus ololeucos</t>
  </si>
  <si>
    <t>RANOLO</t>
  </si>
  <si>
    <t>Ranunculus omiophyllus</t>
  </si>
  <si>
    <t>RANOMI</t>
  </si>
  <si>
    <t>Ranunculus ophioglossifolius</t>
  </si>
  <si>
    <t>RANOPH</t>
  </si>
  <si>
    <t>Ranunculus peltatus</t>
  </si>
  <si>
    <t>RANPEL</t>
  </si>
  <si>
    <t>RANPEU</t>
  </si>
  <si>
    <t>Ranunculus penicillatus var. calcareus</t>
  </si>
  <si>
    <t>RANPEC</t>
  </si>
  <si>
    <t>Ranunculus polyphyllus</t>
  </si>
  <si>
    <t>RANPOL</t>
  </si>
  <si>
    <t>Ranunculus repens</t>
  </si>
  <si>
    <t>RANREP</t>
  </si>
  <si>
    <t>Ranunculus reptans</t>
  </si>
  <si>
    <t>RANRET</t>
  </si>
  <si>
    <t>Ranunculus rionii</t>
  </si>
  <si>
    <t>RANRIO</t>
  </si>
  <si>
    <t>Ranunculus sardous</t>
  </si>
  <si>
    <t>RANSAR</t>
  </si>
  <si>
    <t>Ranunculus sceleratus</t>
  </si>
  <si>
    <t>RANSCE</t>
  </si>
  <si>
    <t>RANSPX</t>
  </si>
  <si>
    <t>Ranunculus sphaerosphermus</t>
  </si>
  <si>
    <t>RANSPH</t>
  </si>
  <si>
    <t>Ranunculus trichophyllus</t>
  </si>
  <si>
    <t>RANTRI</t>
  </si>
  <si>
    <t>Ranunculus tripartitus</t>
  </si>
  <si>
    <t>RANTRP</t>
  </si>
  <si>
    <t>Ranunculus x bachii</t>
  </si>
  <si>
    <t>RANXBA</t>
  </si>
  <si>
    <t>Ranunculus x kelchoensis</t>
  </si>
  <si>
    <t>RANXKE</t>
  </si>
  <si>
    <t>Ranunculus x levenensis</t>
  </si>
  <si>
    <t>RANXLE</t>
  </si>
  <si>
    <t>Ranunculus x novae-forestae</t>
  </si>
  <si>
    <t>RANXNO</t>
  </si>
  <si>
    <t>Reynoutria japonica</t>
  </si>
  <si>
    <t>RHISPX</t>
  </si>
  <si>
    <t>Rhizomnium magnifolium</t>
  </si>
  <si>
    <t>RHZMAG</t>
  </si>
  <si>
    <t>Rhizomnium pseudopunctatum</t>
  </si>
  <si>
    <t>RHZPSE</t>
  </si>
  <si>
    <t>Rhizomnium punctatum</t>
  </si>
  <si>
    <t>RHZPUN</t>
  </si>
  <si>
    <t>RHZSPX</t>
  </si>
  <si>
    <t>Rhodobryum roseum</t>
  </si>
  <si>
    <t>RHOROS</t>
  </si>
  <si>
    <t>Rhynchospora alba</t>
  </si>
  <si>
    <t>RHNALB</t>
  </si>
  <si>
    <t>Rhynchospora rugosa</t>
  </si>
  <si>
    <t>RHNRUG</t>
  </si>
  <si>
    <t>RHCTEN</t>
  </si>
  <si>
    <t>Rhynchostegiella teneriffae</t>
  </si>
  <si>
    <t>Rhynchostegium riparioides</t>
  </si>
  <si>
    <t>RHYSPX</t>
  </si>
  <si>
    <t>Ribes rubrum</t>
  </si>
  <si>
    <t>RIBRUB</t>
  </si>
  <si>
    <t>Riccardia chamedryfolia</t>
  </si>
  <si>
    <t>RICCHA</t>
  </si>
  <si>
    <t>Riccardia multifida</t>
  </si>
  <si>
    <t>RICMUL</t>
  </si>
  <si>
    <t>RICSPX</t>
  </si>
  <si>
    <t>Riccia fluitans</t>
  </si>
  <si>
    <t>RIIFLU</t>
  </si>
  <si>
    <t>Riccia huebeneriana</t>
  </si>
  <si>
    <t>RIIHUE</t>
  </si>
  <si>
    <t>Riccia rhenana</t>
  </si>
  <si>
    <t>RIIRHE</t>
  </si>
  <si>
    <t>RIISPX</t>
  </si>
  <si>
    <t>Ricciocarpos natans</t>
  </si>
  <si>
    <t>RIONAT</t>
  </si>
  <si>
    <t>RIVSPX</t>
  </si>
  <si>
    <t>Roegneria canina</t>
  </si>
  <si>
    <t>ROECAN</t>
  </si>
  <si>
    <t>Roegneria canina subsp. canina</t>
  </si>
  <si>
    <t>Rorippa amphibia</t>
  </si>
  <si>
    <t>RORAMP</t>
  </si>
  <si>
    <t>Rorippa islandica</t>
  </si>
  <si>
    <t>RORISL</t>
  </si>
  <si>
    <t>RORNAS</t>
  </si>
  <si>
    <t>Rorippa palustris</t>
  </si>
  <si>
    <t>RORPAL</t>
  </si>
  <si>
    <t>RORPYR</t>
  </si>
  <si>
    <t>RORSPX</t>
  </si>
  <si>
    <t>Rorippa sylvestris</t>
  </si>
  <si>
    <t>RORSYL</t>
  </si>
  <si>
    <t>Rorippa x anceps</t>
  </si>
  <si>
    <t>RORXAN</t>
  </si>
  <si>
    <t>Rorippa x armoracioides</t>
  </si>
  <si>
    <t>RORXAR</t>
  </si>
  <si>
    <t>Rotala filiformis</t>
  </si>
  <si>
    <t>ROTFIL</t>
  </si>
  <si>
    <t>Rotala indica</t>
  </si>
  <si>
    <t>ROTIND</t>
  </si>
  <si>
    <t>Rubus caesius</t>
  </si>
  <si>
    <t>RUBCAE</t>
  </si>
  <si>
    <t>Rubus pruinosus</t>
  </si>
  <si>
    <t>RUBPRU</t>
  </si>
  <si>
    <t>RUBSPX</t>
  </si>
  <si>
    <t>Rumex alpinus</t>
  </si>
  <si>
    <t>RUMALP</t>
  </si>
  <si>
    <t>Rumex aquaticus</t>
  </si>
  <si>
    <t>RUMAQU</t>
  </si>
  <si>
    <t>Rumex conglomeratus</t>
  </si>
  <si>
    <t>RUMCON</t>
  </si>
  <si>
    <t>Rumex crispus</t>
  </si>
  <si>
    <t>RUMCRI</t>
  </si>
  <si>
    <t>Rumex hydrolapathum</t>
  </si>
  <si>
    <t>RUMHYD</t>
  </si>
  <si>
    <t>Rumex maritimus</t>
  </si>
  <si>
    <t>RUMMAR</t>
  </si>
  <si>
    <t>Rumex obtusifolius</t>
  </si>
  <si>
    <t>RUMOBT</t>
  </si>
  <si>
    <t>Rumex palustris</t>
  </si>
  <si>
    <t>RUMPAL</t>
  </si>
  <si>
    <t>Rumex sanguineus</t>
  </si>
  <si>
    <t>RUMSAN</t>
  </si>
  <si>
    <t>RUMSPX</t>
  </si>
  <si>
    <t>Ruppia cirrhosa</t>
  </si>
  <si>
    <t>RUPCIR</t>
  </si>
  <si>
    <t>Ruppia drepanensis</t>
  </si>
  <si>
    <t>RUPDRE</t>
  </si>
  <si>
    <t>Ruppia maritima</t>
  </si>
  <si>
    <t>RUPMAR</t>
  </si>
  <si>
    <t>Saccharum spontaneum</t>
  </si>
  <si>
    <t>SACSPO</t>
  </si>
  <si>
    <t>Saccogyna viticulosa</t>
  </si>
  <si>
    <t>SAOVIT</t>
  </si>
  <si>
    <t>Sagina nodosa</t>
  </si>
  <si>
    <t>SAINOD</t>
  </si>
  <si>
    <t>Sagina procumbens</t>
  </si>
  <si>
    <t>SAIPRO</t>
  </si>
  <si>
    <t>Sagittaria latifolia</t>
  </si>
  <si>
    <t>SAGLAT</t>
  </si>
  <si>
    <t>Sagittaria natans</t>
  </si>
  <si>
    <t>SAGNAT</t>
  </si>
  <si>
    <t>Sagittaria rigida</t>
  </si>
  <si>
    <t>SAGRIG</t>
  </si>
  <si>
    <t>Sagittaria sagittifolia</t>
  </si>
  <si>
    <t>SAGSAG</t>
  </si>
  <si>
    <t>SAGSPX</t>
  </si>
  <si>
    <t>Sagittaria subulata</t>
  </si>
  <si>
    <t>SAGSUB</t>
  </si>
  <si>
    <t>Salvinia natans</t>
  </si>
  <si>
    <t>SALNAT</t>
  </si>
  <si>
    <t>Samolus valerandi</t>
  </si>
  <si>
    <t>SAMVAL</t>
  </si>
  <si>
    <t>Saponaria officinalis</t>
  </si>
  <si>
    <t>SAPOFF</t>
  </si>
  <si>
    <t>SAPSPX</t>
  </si>
  <si>
    <t>Scapania nemorea</t>
  </si>
  <si>
    <t>SCANEM</t>
  </si>
  <si>
    <t>Scapania paludicola</t>
  </si>
  <si>
    <t>SCAPAI</t>
  </si>
  <si>
    <t>Scapania paludosa</t>
  </si>
  <si>
    <t>SCAPAL</t>
  </si>
  <si>
    <t>SCASPX</t>
  </si>
  <si>
    <t>Scapania subalpina</t>
  </si>
  <si>
    <t>SCASUB</t>
  </si>
  <si>
    <t>Scapania uliginosa</t>
  </si>
  <si>
    <t>SCAULI</t>
  </si>
  <si>
    <t>Scapania undulata</t>
  </si>
  <si>
    <t>SCAUND</t>
  </si>
  <si>
    <t>Scheuchzeria palustris</t>
  </si>
  <si>
    <t>SCEPAL</t>
  </si>
  <si>
    <t>Schistidium agassizii</t>
  </si>
  <si>
    <t>SCSAGA</t>
  </si>
  <si>
    <t>SCSPLA</t>
  </si>
  <si>
    <t>Schistidium apocarpum</t>
  </si>
  <si>
    <t>SCSAPO</t>
  </si>
  <si>
    <t>Schistidium rivulare</t>
  </si>
  <si>
    <t>SCSRIV</t>
  </si>
  <si>
    <t>SCSSPX</t>
  </si>
  <si>
    <t>SCHSPX</t>
  </si>
  <si>
    <t>SCZSPX</t>
  </si>
  <si>
    <t>Schoenoplectus lacustris</t>
  </si>
  <si>
    <t>SCNLAC</t>
  </si>
  <si>
    <t>Schoenoplectus pungens</t>
  </si>
  <si>
    <t>SCNPUN</t>
  </si>
  <si>
    <t>SCNSPX</t>
  </si>
  <si>
    <t>Schoenoplectus supinus</t>
  </si>
  <si>
    <t>SCNSUP</t>
  </si>
  <si>
    <t>Schoenoplectus tabernaemontani</t>
  </si>
  <si>
    <t>SCNTAB</t>
  </si>
  <si>
    <t>Schoenoplectus triqueter</t>
  </si>
  <si>
    <t>SCNTRI</t>
  </si>
  <si>
    <t>Schoenoplectus x carinatus</t>
  </si>
  <si>
    <t>SCNXCA</t>
  </si>
  <si>
    <t>Schoenus nigricans</t>
  </si>
  <si>
    <t>SHONIG</t>
  </si>
  <si>
    <t>Scirpoides holoschoenus</t>
  </si>
  <si>
    <t>SCPHOL</t>
  </si>
  <si>
    <t>SCISPX</t>
  </si>
  <si>
    <t>Scirpus sylvaticus</t>
  </si>
  <si>
    <t>SCISYL</t>
  </si>
  <si>
    <t>SCMPLU</t>
  </si>
  <si>
    <t>Scolochloa festucacea</t>
  </si>
  <si>
    <t>SCOFES</t>
  </si>
  <si>
    <t>Scorpidium revolvens</t>
  </si>
  <si>
    <t>Scrophularia auriculata</t>
  </si>
  <si>
    <t>SCRAUR</t>
  </si>
  <si>
    <t>Scrophularia nodosa</t>
  </si>
  <si>
    <t>SCRNOD</t>
  </si>
  <si>
    <t>Scrophularia oblongifolia</t>
  </si>
  <si>
    <t>SCROBL</t>
  </si>
  <si>
    <t>SCRSPX</t>
  </si>
  <si>
    <t>Scutellaria galericulata</t>
  </si>
  <si>
    <t>SCUGAL</t>
  </si>
  <si>
    <t>SCYSPX</t>
  </si>
  <si>
    <t>TEPPAL</t>
  </si>
  <si>
    <t>TEHINT</t>
  </si>
  <si>
    <t>Senecio sarracenicus</t>
  </si>
  <si>
    <t>SENSAR</t>
  </si>
  <si>
    <t>SENSPX</t>
  </si>
  <si>
    <t>Senecio vulgaris</t>
  </si>
  <si>
    <t>SENVUL</t>
  </si>
  <si>
    <t>Shinnersia rivularis</t>
  </si>
  <si>
    <t>SHIRIV</t>
  </si>
  <si>
    <t>Sibthorpia europaea</t>
  </si>
  <si>
    <t>SIBEUR</t>
  </si>
  <si>
    <t>SICANG</t>
  </si>
  <si>
    <t>Sinapis arvensis</t>
  </si>
  <si>
    <t>SINARV</t>
  </si>
  <si>
    <t>SIRSPX</t>
  </si>
  <si>
    <t>Sium latifolium</t>
  </si>
  <si>
    <t>SIULAT</t>
  </si>
  <si>
    <t>SIUSPX</t>
  </si>
  <si>
    <t>Solanum dulcamara</t>
  </si>
  <si>
    <t>SOADUL</t>
  </si>
  <si>
    <t>SOASPX</t>
  </si>
  <si>
    <t>Soleirolia soleirolii</t>
  </si>
  <si>
    <t>SOESOL</t>
  </si>
  <si>
    <t>SOLSPX</t>
  </si>
  <si>
    <t>Sparganium angustifolium</t>
  </si>
  <si>
    <t>SPAANG</t>
  </si>
  <si>
    <t>SPAEME</t>
  </si>
  <si>
    <t>SPAEMB</t>
  </si>
  <si>
    <t>Sparganium erectum</t>
  </si>
  <si>
    <t>SPAERE</t>
  </si>
  <si>
    <t>Sparganium glomeratum</t>
  </si>
  <si>
    <t>SPAGLO</t>
  </si>
  <si>
    <t>Sparganium gramineum</t>
  </si>
  <si>
    <t>SPAGRA</t>
  </si>
  <si>
    <t>Sparganium hyperboreum</t>
  </si>
  <si>
    <t>SPAHYP</t>
  </si>
  <si>
    <t>Sparganium minimum</t>
  </si>
  <si>
    <t>SPAMIN</t>
  </si>
  <si>
    <t>Sparganium natans</t>
  </si>
  <si>
    <t>SPANAT</t>
  </si>
  <si>
    <t>SPASPX</t>
  </si>
  <si>
    <t>SPESPX</t>
  </si>
  <si>
    <t>SPTSPX</t>
  </si>
  <si>
    <t>Sphagnum angustifolium</t>
  </si>
  <si>
    <t>SPHANG</t>
  </si>
  <si>
    <t>Sphagnum auriculatum</t>
  </si>
  <si>
    <t>SPHAUR</t>
  </si>
  <si>
    <t>Sphagnum capillifolium</t>
  </si>
  <si>
    <t>SPHCAP</t>
  </si>
  <si>
    <t>Sphagnum fallax</t>
  </si>
  <si>
    <t>SPHFAL</t>
  </si>
  <si>
    <t>Sphagnum fimbriatum</t>
  </si>
  <si>
    <t>SPHFIM</t>
  </si>
  <si>
    <t>Sphagnum flexuosum</t>
  </si>
  <si>
    <t>SPHFLE</t>
  </si>
  <si>
    <t>Sphagnum palustre</t>
  </si>
  <si>
    <t>SPHPAL</t>
  </si>
  <si>
    <t>SPHPAI</t>
  </si>
  <si>
    <t>SPHSPX</t>
  </si>
  <si>
    <t>Sphagnum squarrosum</t>
  </si>
  <si>
    <t>SPHSQU</t>
  </si>
  <si>
    <t>Sphagnum subsecundum</t>
  </si>
  <si>
    <t>SPHSUB</t>
  </si>
  <si>
    <t>Spiranthes aestivalis</t>
  </si>
  <si>
    <t>SPNAES</t>
  </si>
  <si>
    <t>Spirodela polyrhiza</t>
  </si>
  <si>
    <t>SPISPX</t>
  </si>
  <si>
    <t>SPUSPX</t>
  </si>
  <si>
    <t>Stachys palustris</t>
  </si>
  <si>
    <t>STAPAL</t>
  </si>
  <si>
    <t>Stachys recta</t>
  </si>
  <si>
    <t>STAREC</t>
  </si>
  <si>
    <t>STASPX</t>
  </si>
  <si>
    <t>Stachys sylvatica</t>
  </si>
  <si>
    <t>STASYL</t>
  </si>
  <si>
    <t>Stellaria alsine</t>
  </si>
  <si>
    <t>STEALS</t>
  </si>
  <si>
    <t>Stellaria graminea</t>
  </si>
  <si>
    <t>STEGRA</t>
  </si>
  <si>
    <t>Stellaria media</t>
  </si>
  <si>
    <t>STEMED</t>
  </si>
  <si>
    <t>Stellaria nemorum</t>
  </si>
  <si>
    <t>STENEM</t>
  </si>
  <si>
    <t>Stellaria palustris</t>
  </si>
  <si>
    <t>STEPAL</t>
  </si>
  <si>
    <t>STISPX</t>
  </si>
  <si>
    <t>Stigeoclonium tenue</t>
  </si>
  <si>
    <t>STITEN</t>
  </si>
  <si>
    <t>STGSPX</t>
  </si>
  <si>
    <t>Stratiotes aloides</t>
  </si>
  <si>
    <t>STRALO</t>
  </si>
  <si>
    <t>Subularia aquatica</t>
  </si>
  <si>
    <t>SUBAQU</t>
  </si>
  <si>
    <t>Symphytum officinale</t>
  </si>
  <si>
    <t>SYMOFF</t>
  </si>
  <si>
    <t>SYMSPX</t>
  </si>
  <si>
    <t>SYNLAT</t>
  </si>
  <si>
    <t>Syntrichia montana</t>
  </si>
  <si>
    <t>SYNMON</t>
  </si>
  <si>
    <t>Tanacetum vulgare</t>
  </si>
  <si>
    <t>TANVUL</t>
  </si>
  <si>
    <t>Tephroseris integrifolia</t>
  </si>
  <si>
    <t>TETSPX</t>
  </si>
  <si>
    <t>Teucrium scordium</t>
  </si>
  <si>
    <t>TEUSCO</t>
  </si>
  <si>
    <t>Thalictrum flavum</t>
  </si>
  <si>
    <t>THLFLA</t>
  </si>
  <si>
    <t>Thamnobryum alopecurum</t>
  </si>
  <si>
    <t>THAALO</t>
  </si>
  <si>
    <t>Thelypteris palustris</t>
  </si>
  <si>
    <t>THEPAL</t>
  </si>
  <si>
    <t>THOSPX</t>
  </si>
  <si>
    <t>THUSPX</t>
  </si>
  <si>
    <t>Thysselinum palustre</t>
  </si>
  <si>
    <t>Tolypella glomerata</t>
  </si>
  <si>
    <t>TOLGLO</t>
  </si>
  <si>
    <t>Tolypella intricata</t>
  </si>
  <si>
    <t>TOLINT</t>
  </si>
  <si>
    <t>Tolypella prolifera</t>
  </si>
  <si>
    <t>TOLPRO</t>
  </si>
  <si>
    <t>TOLSPX</t>
  </si>
  <si>
    <t>TOYSPX</t>
  </si>
  <si>
    <t>Tortula subulata</t>
  </si>
  <si>
    <t>TORSUB</t>
  </si>
  <si>
    <t>TRNSPX</t>
  </si>
  <si>
    <t>Trapa natans</t>
  </si>
  <si>
    <t>TRANAT</t>
  </si>
  <si>
    <t>TRISPX</t>
  </si>
  <si>
    <t>Trichocolea tomentella</t>
  </si>
  <si>
    <t>TRCTOM</t>
  </si>
  <si>
    <t>Trichophorum cespitosum</t>
  </si>
  <si>
    <t>TRHCES</t>
  </si>
  <si>
    <t>Trifolium fragiferum</t>
  </si>
  <si>
    <t>TRFFRA</t>
  </si>
  <si>
    <t>Trifolium repens</t>
  </si>
  <si>
    <t>TRFREP</t>
  </si>
  <si>
    <t>TRFSPX</t>
  </si>
  <si>
    <t>TRGPAL</t>
  </si>
  <si>
    <t>Trollius europaeus</t>
  </si>
  <si>
    <t>TROEUR</t>
  </si>
  <si>
    <t>Tussilago farfara</t>
  </si>
  <si>
    <t>TUSFAR</t>
  </si>
  <si>
    <t>Typha angustifolia</t>
  </si>
  <si>
    <t>TYPANG</t>
  </si>
  <si>
    <t>Typha domingensis</t>
  </si>
  <si>
    <t>TYPDOM</t>
  </si>
  <si>
    <t>Typha latifolia</t>
  </si>
  <si>
    <t>TYPLAT</t>
  </si>
  <si>
    <t>Typha laxmannii</t>
  </si>
  <si>
    <t>TYPLAX</t>
  </si>
  <si>
    <t>Typha minima</t>
  </si>
  <si>
    <t>TYPMIN</t>
  </si>
  <si>
    <t>Typha shuttleworthii</t>
  </si>
  <si>
    <t>TYPSHU</t>
  </si>
  <si>
    <t>TYPSPX</t>
  </si>
  <si>
    <t>Ulota crispa</t>
  </si>
  <si>
    <t>ULTCRI</t>
  </si>
  <si>
    <t>ULOSPX</t>
  </si>
  <si>
    <t>ULVSPX</t>
  </si>
  <si>
    <t>Urtica dioica</t>
  </si>
  <si>
    <t>URTDIO</t>
  </si>
  <si>
    <t>Utricularia australis</t>
  </si>
  <si>
    <t>UTRAUS</t>
  </si>
  <si>
    <t>Utricularia bremii</t>
  </si>
  <si>
    <t>UTRBRE</t>
  </si>
  <si>
    <t>Utricularia gibba</t>
  </si>
  <si>
    <t>UTRGIB</t>
  </si>
  <si>
    <t>Utricularia intermedia</t>
  </si>
  <si>
    <t>UTRINT</t>
  </si>
  <si>
    <t>Utricularia minor</t>
  </si>
  <si>
    <t>UTRMIN</t>
  </si>
  <si>
    <t>Utricularia ochroleuca</t>
  </si>
  <si>
    <t>UTROCH</t>
  </si>
  <si>
    <t>UTRSPX</t>
  </si>
  <si>
    <t>Utricularia stygia</t>
  </si>
  <si>
    <t>UTRSTY</t>
  </si>
  <si>
    <t>Utricularia vulgaris</t>
  </si>
  <si>
    <t>UTRVUL</t>
  </si>
  <si>
    <t>Valeriana officinalis</t>
  </si>
  <si>
    <t>VAEOFF</t>
  </si>
  <si>
    <t>Valeriana officinalis subsp. repens</t>
  </si>
  <si>
    <t>VAEOFR</t>
  </si>
  <si>
    <t>Vallisneria spiralis</t>
  </si>
  <si>
    <t>VALSPI</t>
  </si>
  <si>
    <t>VAUSPX</t>
  </si>
  <si>
    <t>Veratrum album</t>
  </si>
  <si>
    <t>VEAALB</t>
  </si>
  <si>
    <t>Verbena officinalis</t>
  </si>
  <si>
    <t>VEBOFF</t>
  </si>
  <si>
    <t>Veronica anagallis-aquatica</t>
  </si>
  <si>
    <t>VERANA</t>
  </si>
  <si>
    <t>VERCAT</t>
  </si>
  <si>
    <t>Veronica beccabunga</t>
  </si>
  <si>
    <t>VERBEC</t>
  </si>
  <si>
    <t>Veronica catenata</t>
  </si>
  <si>
    <t>Veronica filiformis</t>
  </si>
  <si>
    <t>VERFIL</t>
  </si>
  <si>
    <t>Veronica longifolia</t>
  </si>
  <si>
    <t>VERLON</t>
  </si>
  <si>
    <t>Veronica montana</t>
  </si>
  <si>
    <t>VERMON</t>
  </si>
  <si>
    <t>Veronica scutellata</t>
  </si>
  <si>
    <t>VERSCU</t>
  </si>
  <si>
    <t>VERSPX</t>
  </si>
  <si>
    <t>Verrucaria praetermissa</t>
  </si>
  <si>
    <t>VEUPRA</t>
  </si>
  <si>
    <t>VEUSPX</t>
  </si>
  <si>
    <t>Viburnum opulus</t>
  </si>
  <si>
    <t>VIBOPU</t>
  </si>
  <si>
    <t>Viola palustris</t>
  </si>
  <si>
    <t>VIOPAL</t>
  </si>
  <si>
    <t>VIOSPX</t>
  </si>
  <si>
    <t>Wahlenbergia hederacea</t>
  </si>
  <si>
    <t>WAHHED</t>
  </si>
  <si>
    <t>Warnstorfia exannulata</t>
  </si>
  <si>
    <t>WARFLU</t>
  </si>
  <si>
    <t>Wolffia arrhiza</t>
  </si>
  <si>
    <t>WOLARH</t>
  </si>
  <si>
    <t>Xanthium strumarium</t>
  </si>
  <si>
    <t>XANSTR</t>
  </si>
  <si>
    <t>Zannichellia contorta</t>
  </si>
  <si>
    <t>ZANCON</t>
  </si>
  <si>
    <t>ZANPAL</t>
  </si>
  <si>
    <t>Zannichellia obtusifolia</t>
  </si>
  <si>
    <t>ZANOBT</t>
  </si>
  <si>
    <t>Zannichellia palustris</t>
  </si>
  <si>
    <t>Zannichellia peltata</t>
  </si>
  <si>
    <t>ZANPEL</t>
  </si>
  <si>
    <t>ZANSPX</t>
  </si>
  <si>
    <t>Zantedeschia aethiopica</t>
  </si>
  <si>
    <t>ZATAET</t>
  </si>
  <si>
    <t>Zizania aquatica</t>
  </si>
  <si>
    <t>ZIZAQU</t>
  </si>
  <si>
    <t>Zizania latifolia</t>
  </si>
  <si>
    <t>ZIZLAT</t>
  </si>
  <si>
    <t>ZYGSPX</t>
  </si>
  <si>
    <t>CODE_POINT</t>
  </si>
  <si>
    <t>IDENTIFICATION DE L'OPERATION DE PRELEVEMENT</t>
  </si>
  <si>
    <t>LB_STATION</t>
  </si>
  <si>
    <t>NOM_PRODUCTEUR</t>
  </si>
  <si>
    <t>DONNEES ENVIRONNEMENTALES ET DE CONTEXTE</t>
  </si>
  <si>
    <t>Protocole de relevé</t>
  </si>
  <si>
    <t>Altitude (en m)</t>
  </si>
  <si>
    <t xml:space="preserve">Hydrologie </t>
  </si>
  <si>
    <t>Météo</t>
  </si>
  <si>
    <t>Turbidité</t>
  </si>
  <si>
    <t>Longueur (en m)</t>
  </si>
  <si>
    <t>Largeur (en m)</t>
  </si>
  <si>
    <t>OBSERVATIONS</t>
  </si>
  <si>
    <t>Artificiels</t>
  </si>
  <si>
    <t>Débris organiques</t>
  </si>
  <si>
    <t>Racines, branchages</t>
  </si>
  <si>
    <t>Sables, graviers</t>
  </si>
  <si>
    <t>Blocs, dalles</t>
  </si>
  <si>
    <t>Cailloux, pierres, galets</t>
  </si>
  <si>
    <t>Terre, argile, marne, tourbe</t>
  </si>
  <si>
    <t>Vase, limons</t>
  </si>
  <si>
    <t>Type de substrat</t>
  </si>
  <si>
    <t>très éclairé</t>
  </si>
  <si>
    <t>éclairé</t>
  </si>
  <si>
    <t>peu ombragé</t>
  </si>
  <si>
    <t>ombragé</t>
  </si>
  <si>
    <t>très ombragé</t>
  </si>
  <si>
    <t>Eclairement</t>
  </si>
  <si>
    <t>V ≥ 1</t>
  </si>
  <si>
    <t>0,5 ≤ V &lt; 1</t>
  </si>
  <si>
    <t>0,2 ≤ V &lt; 0,5</t>
  </si>
  <si>
    <t>0,05 ≤ V &lt; 0,2</t>
  </si>
  <si>
    <t>V &lt; 0,05</t>
  </si>
  <si>
    <t>Vitesse de courant (m/s)</t>
  </si>
  <si>
    <t>P ≥ 2</t>
  </si>
  <si>
    <t>1 ≤ P &lt; 2</t>
  </si>
  <si>
    <t>0,5 ≤ P &lt; 1</t>
  </si>
  <si>
    <t>0,1 ≤ P&lt; 0,5</t>
  </si>
  <si>
    <t>P &lt; 0,1</t>
  </si>
  <si>
    <t>Profondeur (m)</t>
  </si>
  <si>
    <t>recouvrement de "autre type"</t>
  </si>
  <si>
    <t>autre type :</t>
  </si>
  <si>
    <t>rapide</t>
  </si>
  <si>
    <t>plat courant</t>
  </si>
  <si>
    <t>cascade</t>
  </si>
  <si>
    <t>radier</t>
  </si>
  <si>
    <t>chenal lotique</t>
  </si>
  <si>
    <t>fosse dissipation</t>
  </si>
  <si>
    <t>mouille</t>
  </si>
  <si>
    <t>plat lentique</t>
  </si>
  <si>
    <t>chenal lentique</t>
  </si>
  <si>
    <t>Type de facies</t>
  </si>
  <si>
    <t xml:space="preserve"> périphyton</t>
  </si>
  <si>
    <t>largeur de l'UR2 (en m)</t>
  </si>
  <si>
    <t>largeur de l'UR1 (en m)</t>
  </si>
  <si>
    <t>longueur de l'UR2 (en m)</t>
  </si>
  <si>
    <t>longueur de l'UR1 (en m)</t>
  </si>
  <si>
    <t>Nb d'unités de relevé observées</t>
  </si>
  <si>
    <t xml:space="preserve">% surface végétalisée </t>
  </si>
  <si>
    <r>
      <rPr>
        <b/>
        <sz val="11"/>
        <rFont val="Calibri"/>
        <family val="2"/>
        <scheme val="minor"/>
      </rPr>
      <t xml:space="preserve">UNITE DE RELEVE 1 </t>
    </r>
    <r>
      <rPr>
        <sz val="11"/>
        <rFont val="Calibri"/>
        <family val="2"/>
        <scheme val="minor"/>
      </rPr>
      <t xml:space="preserve">
la plus rapide ou unique 
(ou chenal ou rive droite)</t>
    </r>
  </si>
  <si>
    <r>
      <t xml:space="preserve">UNITE DE RELEVE 2 
</t>
    </r>
    <r>
      <rPr>
        <sz val="11"/>
        <rFont val="Calibri"/>
        <family val="2"/>
        <scheme val="minor"/>
      </rPr>
      <t>la plus lente  
(ou berges ou rive gauche)</t>
    </r>
  </si>
  <si>
    <t xml:space="preserve">DONNEES FLORISTIQUES </t>
  </si>
  <si>
    <t>CODE_SANDRE</t>
  </si>
  <si>
    <r>
      <t xml:space="preserve">Classes de recouvrement          </t>
    </r>
    <r>
      <rPr>
        <b/>
        <sz val="11"/>
        <rFont val="Calibri"/>
        <family val="2"/>
        <scheme val="minor"/>
      </rPr>
      <t>0</t>
    </r>
    <r>
      <rPr>
        <sz val="11"/>
        <rFont val="Calibri"/>
        <family val="2"/>
        <scheme val="minor"/>
      </rPr>
      <t xml:space="preserve">: x=absent       </t>
    </r>
    <r>
      <rPr>
        <b/>
        <sz val="11"/>
        <rFont val="Calibri"/>
        <family val="2"/>
        <scheme val="minor"/>
      </rPr>
      <t xml:space="preserve"> 1</t>
    </r>
    <r>
      <rPr>
        <sz val="11"/>
        <rFont val="Calibri"/>
        <family val="2"/>
        <scheme val="minor"/>
      </rPr>
      <t xml:space="preserve">: x &lt; 1 %         </t>
    </r>
    <r>
      <rPr>
        <b/>
        <sz val="11"/>
        <rFont val="Calibri"/>
        <family val="2"/>
        <scheme val="minor"/>
      </rPr>
      <t>2</t>
    </r>
    <r>
      <rPr>
        <sz val="11"/>
        <rFont val="Calibri"/>
        <family val="2"/>
        <scheme val="minor"/>
      </rPr>
      <t xml:space="preserve">: 1 ≤ x &lt; 10 %      </t>
    </r>
    <r>
      <rPr>
        <b/>
        <sz val="11"/>
        <rFont val="Calibri"/>
        <family val="2"/>
        <scheme val="minor"/>
      </rPr>
      <t>3</t>
    </r>
    <r>
      <rPr>
        <sz val="11"/>
        <rFont val="Calibri"/>
        <family val="2"/>
        <scheme val="minor"/>
      </rPr>
      <t xml:space="preserve">: 10 ≤ x &lt; 25 %         </t>
    </r>
    <r>
      <rPr>
        <b/>
        <sz val="11"/>
        <rFont val="Calibri"/>
        <family val="2"/>
        <scheme val="minor"/>
      </rPr>
      <t>4</t>
    </r>
    <r>
      <rPr>
        <sz val="11"/>
        <rFont val="Calibri"/>
        <family val="2"/>
        <scheme val="minor"/>
      </rPr>
      <t xml:space="preserve">: 25 ≤x &lt; 75 %              </t>
    </r>
    <r>
      <rPr>
        <b/>
        <sz val="11"/>
        <rFont val="Calibri"/>
        <family val="2"/>
        <scheme val="minor"/>
      </rPr>
      <t>5</t>
    </r>
    <r>
      <rPr>
        <sz val="11"/>
        <rFont val="Calibri"/>
        <family val="2"/>
        <scheme val="minor"/>
      </rPr>
      <t>: x ≥ 75 %</t>
    </r>
  </si>
  <si>
    <t>NOM_LATIN_TAXON</t>
  </si>
  <si>
    <t>CODE</t>
  </si>
  <si>
    <t>Kützing</t>
  </si>
  <si>
    <t>Thwaites</t>
  </si>
  <si>
    <t>C. Agardh</t>
  </si>
  <si>
    <t>Schrank</t>
  </si>
  <si>
    <t>L.</t>
  </si>
  <si>
    <t>Ehrenberg</t>
  </si>
  <si>
    <t>Mont.</t>
  </si>
  <si>
    <t>R.M.Crawford</t>
  </si>
  <si>
    <t>Gomont</t>
  </si>
  <si>
    <t>DC.</t>
  </si>
  <si>
    <t>(Ach.) Mann.</t>
  </si>
  <si>
    <t>(L.) Dumort.</t>
  </si>
  <si>
    <t>(L.) Raddi</t>
  </si>
  <si>
    <t>Raddi</t>
  </si>
  <si>
    <t>(Ehrh. ex Hoffm.) Dumort.</t>
  </si>
  <si>
    <t>(Sw.) Nees</t>
  </si>
  <si>
    <t>(Hook.) Spruce</t>
  </si>
  <si>
    <t>Dumort.</t>
  </si>
  <si>
    <t>Steph.</t>
  </si>
  <si>
    <t>Sm.</t>
  </si>
  <si>
    <t>Nees</t>
  </si>
  <si>
    <t>(Schiffn.) Grolle</t>
  </si>
  <si>
    <t>With.</t>
  </si>
  <si>
    <t>Hook.</t>
  </si>
  <si>
    <t>(Steph.) Schiffn.</t>
  </si>
  <si>
    <t>Bertol.</t>
  </si>
  <si>
    <t>Bischl. &amp; Boisselier-Dubayle</t>
  </si>
  <si>
    <t>(Lindenb.) Dumort.</t>
  </si>
  <si>
    <t>(Ehrh.) Dumort.</t>
  </si>
  <si>
    <t>(Gieseke ex Lindenb.) Dumort.</t>
  </si>
  <si>
    <t>(Hook.) Gray</t>
  </si>
  <si>
    <t>Gray</t>
  </si>
  <si>
    <t>(L.) Corda</t>
  </si>
  <si>
    <t>(Gottsche) Limpr.</t>
  </si>
  <si>
    <t>(L.) Pfeiff.</t>
  </si>
  <si>
    <t>(Scop.) Nees</t>
  </si>
  <si>
    <t>(With.) Grolle</t>
  </si>
  <si>
    <t>(L.) Gray</t>
  </si>
  <si>
    <t>Lindenb.</t>
  </si>
  <si>
    <t>(L.) Grolle</t>
  </si>
  <si>
    <t>(Dumort.) Dumort.</t>
  </si>
  <si>
    <t>(Nees ex Lindenb.) Dumort.</t>
  </si>
  <si>
    <t>(Sw. ex Lindenb.) Dumort.</t>
  </si>
  <si>
    <t>(Hedw.) Schimp.</t>
  </si>
  <si>
    <t>(Hedw.) Huebener</t>
  </si>
  <si>
    <t>(Hedw.) Bruch &amp; Schimp.</t>
  </si>
  <si>
    <t>Schimp.</t>
  </si>
  <si>
    <t>Huds. ex With.</t>
  </si>
  <si>
    <t>Hedw.</t>
  </si>
  <si>
    <t>(Hedw.) Turner</t>
  </si>
  <si>
    <t>(Hedw.) Kindb.</t>
  </si>
  <si>
    <t>(Hedw.) Loeske</t>
  </si>
  <si>
    <t>P. Beauv.</t>
  </si>
  <si>
    <t>(Hedw.) Spruce</t>
  </si>
  <si>
    <t>(Sull.) Spruce</t>
  </si>
  <si>
    <t>(Hedw.) Mitt.</t>
  </si>
  <si>
    <t>(Mont.) P.Rao</t>
  </si>
  <si>
    <t>(Brid.) Broth.</t>
  </si>
  <si>
    <t>(Dicks.) M.Stech</t>
  </si>
  <si>
    <t>(Mitt.) Delogne</t>
  </si>
  <si>
    <t>(Brid.) Lisa</t>
  </si>
  <si>
    <t>(Brid.) R.H.Zander</t>
  </si>
  <si>
    <t>(Hedw.) Warnst.</t>
  </si>
  <si>
    <t>(Turner) Fife</t>
  </si>
  <si>
    <t>R.Ruthe</t>
  </si>
  <si>
    <t>Wilson ex Bruch &amp; Schimp.</t>
  </si>
  <si>
    <t>P.Beauv.</t>
  </si>
  <si>
    <t>Brid.</t>
  </si>
  <si>
    <t>Thér.</t>
  </si>
  <si>
    <t>(Sw. ex anon.) Wahlenb.</t>
  </si>
  <si>
    <t>C.Hartm.</t>
  </si>
  <si>
    <t>(Brid.) Schimp.</t>
  </si>
  <si>
    <t>(Hedw.) Sm.</t>
  </si>
  <si>
    <t>(P.Beauv.) Vanderp., Goffinet &amp; Hedenäs</t>
  </si>
  <si>
    <t>(Hedw.) Jenn.</t>
  </si>
  <si>
    <t>(Hedw.) Mönk.</t>
  </si>
  <si>
    <t>(Schimp.) Broth.</t>
  </si>
  <si>
    <t>(Lindb.) Loeske</t>
  </si>
  <si>
    <t>(Sw.) Broth.</t>
  </si>
  <si>
    <t>Lindb.</t>
  </si>
  <si>
    <t>(Brid.) Wijk &amp; Marg.</t>
  </si>
  <si>
    <t>Kindb.</t>
  </si>
  <si>
    <t>(Hedw.) Ochyra</t>
  </si>
  <si>
    <t>Schrad. ex Brid.</t>
  </si>
  <si>
    <t>(Brid.) Warnst.</t>
  </si>
  <si>
    <t>(De Not.) Ochyra</t>
  </si>
  <si>
    <t>(Brid.) Hedenäs</t>
  </si>
  <si>
    <t>Jur.</t>
  </si>
  <si>
    <t>Mitt.</t>
  </si>
  <si>
    <t>Molendo</t>
  </si>
  <si>
    <t>(Bruch &amp; Schimp.) T.J.Kop.</t>
  </si>
  <si>
    <t>Mönk.</t>
  </si>
  <si>
    <t>(Wilson) Lindb.</t>
  </si>
  <si>
    <t>(Schimp.) Ochyra &amp; Bednarek-Ochrya</t>
  </si>
  <si>
    <t>(Schultz) R.H.Zander</t>
  </si>
  <si>
    <t>(Hedw.) Brid.</t>
  </si>
  <si>
    <t>(Brid. ex Schrad.) Brid.</t>
  </si>
  <si>
    <t>(Hedw.) Limpr.</t>
  </si>
  <si>
    <t>(Mont.) Dirkse &amp; Bouman</t>
  </si>
  <si>
    <t>Sull. &amp; Lesq.</t>
  </si>
  <si>
    <t>(Mitt.) H.Perss.</t>
  </si>
  <si>
    <t>(Brid.) Podp.</t>
  </si>
  <si>
    <t>(Ehrh.) Hedw.</t>
  </si>
  <si>
    <t>Dozy &amp; Molk.</t>
  </si>
  <si>
    <t>Crome</t>
  </si>
  <si>
    <t>(Dicks. ex Brid.) Hedenäs</t>
  </si>
  <si>
    <t>(Bruch ex Hartm.) Huebener</t>
  </si>
  <si>
    <t>(Hedw.) Gang.</t>
  </si>
  <si>
    <t>(Wahlenb.) Hedenäs</t>
  </si>
  <si>
    <t>Adans.</t>
  </si>
  <si>
    <t>Bory</t>
  </si>
  <si>
    <t>Ces. &amp; De Not.</t>
  </si>
  <si>
    <t>Willd.</t>
  </si>
  <si>
    <t>(L.) Parl.</t>
  </si>
  <si>
    <t>Cham.</t>
  </si>
  <si>
    <t>Michx.</t>
  </si>
  <si>
    <t>R.Br.</t>
  </si>
  <si>
    <t>Delile</t>
  </si>
  <si>
    <t>(Timm) DC.</t>
  </si>
  <si>
    <t>Raf.</t>
  </si>
  <si>
    <t>Pers.</t>
  </si>
  <si>
    <t>Pourr.</t>
  </si>
  <si>
    <t>Wahlenberg</t>
  </si>
  <si>
    <t>J.Gay</t>
  </si>
  <si>
    <t>(DC.) J.Gay ex Leresche &amp; Levier</t>
  </si>
  <si>
    <t>(L.) Scop.</t>
  </si>
  <si>
    <t>L. (Hayek)</t>
  </si>
  <si>
    <t>(Huds.) P.Beauv.</t>
  </si>
  <si>
    <t>(Sandor ex Heuff.) Nendtv. ex A.Kern.</t>
  </si>
  <si>
    <t>(L.) D.A.Webb</t>
  </si>
  <si>
    <t>(L.) Clairv.</t>
  </si>
  <si>
    <t>(L.) Gaertn.</t>
  </si>
  <si>
    <t>Forselles</t>
  </si>
  <si>
    <t>W.D.J.Koch</t>
  </si>
  <si>
    <t>Haller</t>
  </si>
  <si>
    <t>(L.) Desv. ex Nevski</t>
  </si>
  <si>
    <t>R. Br.</t>
  </si>
  <si>
    <t>Arrh.</t>
  </si>
  <si>
    <t>NOM_PRELEV_DETERM</t>
  </si>
  <si>
    <t>OPERATEUR</t>
  </si>
  <si>
    <t>NOM COURS D'EAU</t>
  </si>
  <si>
    <t>Coordonnées Lambert 93 AMONT point de contrôle</t>
  </si>
  <si>
    <t>X</t>
  </si>
  <si>
    <t>Coordonnées prises en rive</t>
  </si>
  <si>
    <t>Y</t>
  </si>
  <si>
    <t>Fond visible</t>
  </si>
  <si>
    <t>UNITES DE RELEVE</t>
  </si>
  <si>
    <r>
      <rPr>
        <b/>
        <sz val="11"/>
        <rFont val="Calibri"/>
        <family val="2"/>
        <scheme val="minor"/>
      </rPr>
      <t>0</t>
    </r>
    <r>
      <rPr>
        <sz val="11"/>
        <rFont val="Calibri"/>
        <family val="2"/>
        <scheme val="minor"/>
      </rPr>
      <t xml:space="preserve">: x=absent       </t>
    </r>
    <r>
      <rPr>
        <b/>
        <sz val="11"/>
        <rFont val="Calibri"/>
        <family val="2"/>
        <scheme val="minor"/>
      </rPr>
      <t xml:space="preserve"> 1</t>
    </r>
    <r>
      <rPr>
        <sz val="11"/>
        <rFont val="Calibri"/>
        <family val="2"/>
        <scheme val="minor"/>
      </rPr>
      <t xml:space="preserve">: x &lt; 1 %         </t>
    </r>
    <r>
      <rPr>
        <b/>
        <sz val="11"/>
        <rFont val="Calibri"/>
        <family val="2"/>
        <scheme val="minor"/>
      </rPr>
      <t>2</t>
    </r>
    <r>
      <rPr>
        <sz val="11"/>
        <rFont val="Calibri"/>
        <family val="2"/>
        <scheme val="minor"/>
      </rPr>
      <t xml:space="preserve">: 1 ≤ x &lt; 10 %      </t>
    </r>
    <r>
      <rPr>
        <b/>
        <sz val="11"/>
        <rFont val="Calibri"/>
        <family val="2"/>
        <scheme val="minor"/>
      </rPr>
      <t>3</t>
    </r>
    <r>
      <rPr>
        <sz val="11"/>
        <rFont val="Calibri"/>
        <family val="2"/>
        <scheme val="minor"/>
      </rPr>
      <t xml:space="preserve">: 10 ≤ x &lt; 25 %         </t>
    </r>
    <r>
      <rPr>
        <b/>
        <sz val="11"/>
        <rFont val="Calibri"/>
        <family val="2"/>
        <scheme val="minor"/>
      </rPr>
      <t>4</t>
    </r>
    <r>
      <rPr>
        <sz val="11"/>
        <rFont val="Calibri"/>
        <family val="2"/>
        <scheme val="minor"/>
      </rPr>
      <t xml:space="preserve">: 25 ≤x &lt; 75 %              </t>
    </r>
    <r>
      <rPr>
        <b/>
        <sz val="11"/>
        <rFont val="Calibri"/>
        <family val="2"/>
        <scheme val="minor"/>
      </rPr>
      <t>5</t>
    </r>
    <r>
      <rPr>
        <sz val="11"/>
        <rFont val="Calibri"/>
        <family val="2"/>
        <scheme val="minor"/>
      </rPr>
      <t>: x ≥ 75 %</t>
    </r>
  </si>
  <si>
    <t>5 classes possibles de recouvrement :</t>
  </si>
  <si>
    <t>Informations complémentaires à partir de la campagne 2018</t>
  </si>
  <si>
    <r>
      <rPr>
        <b/>
        <sz val="12"/>
        <color rgb="FFFF0000"/>
        <rFont val="Calibri"/>
        <family val="2"/>
        <scheme val="minor"/>
      </rPr>
      <t>*</t>
    </r>
    <r>
      <rPr>
        <b/>
        <sz val="12"/>
        <color rgb="FF00B050"/>
        <rFont val="Calibri"/>
        <family val="2"/>
        <scheme val="minor"/>
      </rPr>
      <t xml:space="preserve"> Donnée obligatoire pour le référencement de l'opération</t>
    </r>
  </si>
  <si>
    <r>
      <rPr>
        <b/>
        <sz val="12"/>
        <color rgb="FFFF0000"/>
        <rFont val="Calibri"/>
        <family val="2"/>
        <scheme val="minor"/>
      </rPr>
      <t>#</t>
    </r>
    <r>
      <rPr>
        <b/>
        <sz val="12"/>
        <color rgb="FF00B050"/>
        <rFont val="Calibri"/>
        <family val="2"/>
        <scheme val="minor"/>
      </rPr>
      <t xml:space="preserve"> Donnée obligatoire pour les calculs dans le SEEE</t>
    </r>
  </si>
  <si>
    <r>
      <t xml:space="preserve">CODE_PRODUCTEUR </t>
    </r>
    <r>
      <rPr>
        <sz val="11"/>
        <color rgb="FFFF0000"/>
        <rFont val="Calibri"/>
        <family val="2"/>
        <scheme val="minor"/>
      </rPr>
      <t>*</t>
    </r>
  </si>
  <si>
    <r>
      <t xml:space="preserve">CODE_STATION </t>
    </r>
    <r>
      <rPr>
        <sz val="11"/>
        <color rgb="FFFF0000"/>
        <rFont val="Calibri"/>
        <family val="2"/>
        <scheme val="minor"/>
      </rPr>
      <t>*</t>
    </r>
  </si>
  <si>
    <r>
      <t xml:space="preserve">DATE </t>
    </r>
    <r>
      <rPr>
        <sz val="11"/>
        <color rgb="FFFF0000"/>
        <rFont val="Calibri"/>
        <family val="2"/>
        <scheme val="minor"/>
      </rPr>
      <t>*</t>
    </r>
  </si>
  <si>
    <r>
      <t>CODE_PRELEV-DETERM</t>
    </r>
    <r>
      <rPr>
        <sz val="11"/>
        <color rgb="FFFF0000"/>
        <rFont val="Calibri"/>
        <family val="2"/>
        <scheme val="minor"/>
      </rPr>
      <t xml:space="preserve"> *</t>
    </r>
  </si>
  <si>
    <r>
      <t xml:space="preserve">COORD_X_OP </t>
    </r>
    <r>
      <rPr>
        <sz val="11"/>
        <color rgb="FFFF0000"/>
        <rFont val="Calibri"/>
        <family val="2"/>
        <scheme val="minor"/>
      </rPr>
      <t>*</t>
    </r>
  </si>
  <si>
    <r>
      <t xml:space="preserve">COORD_Y_OP </t>
    </r>
    <r>
      <rPr>
        <sz val="11"/>
        <color rgb="FFFF0000"/>
        <rFont val="Calibri"/>
        <family val="2"/>
        <scheme val="minor"/>
      </rPr>
      <t>*</t>
    </r>
  </si>
  <si>
    <r>
      <t xml:space="preserve">COORD_X_OP_AVAL </t>
    </r>
    <r>
      <rPr>
        <sz val="11"/>
        <color rgb="FFFF0000"/>
        <rFont val="Calibri"/>
        <family val="2"/>
        <scheme val="minor"/>
      </rPr>
      <t>*</t>
    </r>
  </si>
  <si>
    <r>
      <t xml:space="preserve">COORD_Y_OP_AVAL </t>
    </r>
    <r>
      <rPr>
        <sz val="11"/>
        <color rgb="FFFF0000"/>
        <rFont val="Calibri"/>
        <family val="2"/>
        <scheme val="minor"/>
      </rPr>
      <t>*</t>
    </r>
  </si>
  <si>
    <r>
      <t>CODE_OPERATION</t>
    </r>
    <r>
      <rPr>
        <sz val="11"/>
        <color rgb="FFFF0000"/>
        <rFont val="Calibri"/>
        <family val="2"/>
        <scheme val="minor"/>
      </rPr>
      <t xml:space="preserve"> #</t>
    </r>
  </si>
  <si>
    <r>
      <t xml:space="preserve">% de recouvrement de l'UR2 </t>
    </r>
    <r>
      <rPr>
        <sz val="11"/>
        <color rgb="FFFF0000"/>
        <rFont val="Calibri"/>
        <family val="2"/>
        <scheme val="minor"/>
      </rPr>
      <t>#</t>
    </r>
  </si>
  <si>
    <r>
      <t>% de recouvrement de l'UR1</t>
    </r>
    <r>
      <rPr>
        <sz val="11"/>
        <color rgb="FFFF0000"/>
        <rFont val="Calibri"/>
        <family val="2"/>
        <scheme val="minor"/>
      </rPr>
      <t xml:space="preserve"> #</t>
    </r>
  </si>
  <si>
    <r>
      <t xml:space="preserve">CODE_TAXON </t>
    </r>
    <r>
      <rPr>
        <b/>
        <sz val="11"/>
        <color rgb="FFFF0000"/>
        <rFont val="Calibri"/>
        <family val="2"/>
        <scheme val="minor"/>
      </rPr>
      <t xml:space="preserve"> #</t>
    </r>
  </si>
  <si>
    <r>
      <t>% rec taxon UR1</t>
    </r>
    <r>
      <rPr>
        <b/>
        <sz val="11"/>
        <color rgb="FFFF0000"/>
        <rFont val="Calibri"/>
        <family val="2"/>
        <scheme val="minor"/>
      </rPr>
      <t xml:space="preserve">  #</t>
    </r>
  </si>
  <si>
    <r>
      <t xml:space="preserve">% rec taxon UR2 </t>
    </r>
    <r>
      <rPr>
        <b/>
        <sz val="11"/>
        <color rgb="FFFF0000"/>
        <rFont val="Calibri"/>
        <family val="2"/>
        <scheme val="minor"/>
      </rPr>
      <t xml:space="preserve"> #</t>
    </r>
  </si>
  <si>
    <t>(Cf.)</t>
  </si>
  <si>
    <t>-</t>
  </si>
  <si>
    <t>Nom latin de l'appellation du taxon</t>
  </si>
  <si>
    <t>Auteur de l'appellation du taxon</t>
  </si>
  <si>
    <t>Code de l'appellation du taxon</t>
  </si>
  <si>
    <t>L., 1753</t>
  </si>
  <si>
    <t>ACINAP</t>
  </si>
  <si>
    <t>Aconitum napellus</t>
  </si>
  <si>
    <t>(L.) P.Beauv., 1812</t>
  </si>
  <si>
    <t>Acorus</t>
  </si>
  <si>
    <t>ACOVUL</t>
  </si>
  <si>
    <t>Acorus vulgaris</t>
  </si>
  <si>
    <t>Simonk., 1887</t>
  </si>
  <si>
    <t>ACRCOR</t>
  </si>
  <si>
    <t>Acrocladium coridifolium</t>
  </si>
  <si>
    <t>(Hedw.) P.Rich. &amp; Wallace</t>
  </si>
  <si>
    <t>ACRCUS</t>
  </si>
  <si>
    <t>Acrocladium cuspidatum</t>
  </si>
  <si>
    <t>ACSHSU</t>
  </si>
  <si>
    <t>Actinastrum hantzschii var. subtile</t>
  </si>
  <si>
    <t>AEGLIN</t>
  </si>
  <si>
    <t>Aegagropila linnaei</t>
  </si>
  <si>
    <t>Kützing, 1843</t>
  </si>
  <si>
    <t>AGIPRO</t>
  </si>
  <si>
    <t>Agrimonia procera</t>
  </si>
  <si>
    <t>Wallr., 1840</t>
  </si>
  <si>
    <t>AGPCAN</t>
  </si>
  <si>
    <t>Agropyrum caninum</t>
  </si>
  <si>
    <t>AGPREP</t>
  </si>
  <si>
    <t>Agropyron repens</t>
  </si>
  <si>
    <t>Kerguélen</t>
  </si>
  <si>
    <t>AGRFCA</t>
  </si>
  <si>
    <t>Agrostis capillaris f. capillaris</t>
  </si>
  <si>
    <t>Roth, 1788</t>
  </si>
  <si>
    <t>Agrostis</t>
  </si>
  <si>
    <t>AGRVUL</t>
  </si>
  <si>
    <t>Agrostis vulgaris</t>
  </si>
  <si>
    <t>With., 1796</t>
  </si>
  <si>
    <t>ALCSCA</t>
  </si>
  <si>
    <t>(Schrad.) Corda</t>
  </si>
  <si>
    <t>ALEPHI</t>
  </si>
  <si>
    <t>Alternanthera philoxeroides</t>
  </si>
  <si>
    <t>(Mart.) Griseb., 1879</t>
  </si>
  <si>
    <t>ALHFIS</t>
  </si>
  <si>
    <t>Alchemilla fissa</t>
  </si>
  <si>
    <t>ALHGLA</t>
  </si>
  <si>
    <t>Alchemilla glabra</t>
  </si>
  <si>
    <t>ALHSPX</t>
  </si>
  <si>
    <t>Alchemilla</t>
  </si>
  <si>
    <t>ALIBRE</t>
  </si>
  <si>
    <t>Greene, 1900</t>
  </si>
  <si>
    <t>Lej., 1811</t>
  </si>
  <si>
    <t>ALINAT</t>
  </si>
  <si>
    <t>Alisma natans</t>
  </si>
  <si>
    <t>Alisma</t>
  </si>
  <si>
    <t>ALISTE</t>
  </si>
  <si>
    <t>(Asch. &amp; Graebn.) Sam.</t>
  </si>
  <si>
    <t>ALISUB</t>
  </si>
  <si>
    <t>Raf., 1808</t>
  </si>
  <si>
    <t>ALIWAH</t>
  </si>
  <si>
    <t>Alisma wahlenbergii</t>
  </si>
  <si>
    <t>(Holmb.) Juz., 1934</t>
  </si>
  <si>
    <t>ALNGLU</t>
  </si>
  <si>
    <t>Alnus glutinosa</t>
  </si>
  <si>
    <t>(L.) Gaertn., 1790</t>
  </si>
  <si>
    <t>Sobol., 1799</t>
  </si>
  <si>
    <t>Alopecurus</t>
  </si>
  <si>
    <t>Petit, 1829</t>
  </si>
  <si>
    <t>AMABLB</t>
  </si>
  <si>
    <t>Amaranthus blitum subsp. blitum</t>
  </si>
  <si>
    <t>AMABLE</t>
  </si>
  <si>
    <t>Amaranthus blitum subsp. emarginatus</t>
  </si>
  <si>
    <t>(Salzm. ex Uline &amp; W.L.Bray) Carretero, Muñoz Garm. &amp; Pedrol, 1987</t>
  </si>
  <si>
    <t>AMABLT</t>
  </si>
  <si>
    <t>Amaranthus blitoides</t>
  </si>
  <si>
    <t>AMAGRI</t>
  </si>
  <si>
    <t>AMAGRS</t>
  </si>
  <si>
    <t>Amaranthus graecizans var. silvestris</t>
  </si>
  <si>
    <t>(Vill.) Asch., 1867</t>
  </si>
  <si>
    <t>Amaranthus</t>
  </si>
  <si>
    <t>AMBFLU</t>
  </si>
  <si>
    <t>Amblystegium fluviatile</t>
  </si>
  <si>
    <t>AMBHUM</t>
  </si>
  <si>
    <t>Amblystegium humile</t>
  </si>
  <si>
    <t>(P. Beauv.) Crundw.</t>
  </si>
  <si>
    <t>AMBRIP</t>
  </si>
  <si>
    <t>Amblystegium riparium</t>
  </si>
  <si>
    <t>Amblystegium</t>
  </si>
  <si>
    <t>AMBTEN</t>
  </si>
  <si>
    <t>Amblystegium tenax</t>
  </si>
  <si>
    <t>(Hedw.) C.E.O.Jensen</t>
  </si>
  <si>
    <t>AMBVAR</t>
  </si>
  <si>
    <t>Amblystegium varium</t>
  </si>
  <si>
    <t>(Hedw.) Lindb.</t>
  </si>
  <si>
    <t>fruticosa L., 1753</t>
  </si>
  <si>
    <t>AMRSPX</t>
  </si>
  <si>
    <t>Ambrosia</t>
  </si>
  <si>
    <t>Anabaena</t>
  </si>
  <si>
    <t>ANBRAC</t>
  </si>
  <si>
    <t>Anabaenopsis raciborskii</t>
  </si>
  <si>
    <t>Woloszynska, 1912</t>
  </si>
  <si>
    <t>ANGSPX</t>
  </si>
  <si>
    <t>Angelica</t>
  </si>
  <si>
    <t>ANHSPX</t>
  </si>
  <si>
    <t>Anthriscus</t>
  </si>
  <si>
    <t>(L.) Hoffm., 1814</t>
  </si>
  <si>
    <t>ANIAGR</t>
  </si>
  <si>
    <t>Antinoria agrostidea</t>
  </si>
  <si>
    <t>(DC.) Parl., 1845</t>
  </si>
  <si>
    <t>ANIPAL</t>
  </si>
  <si>
    <t>ANLTEN</t>
  </si>
  <si>
    <t>Anagallis tenella</t>
  </si>
  <si>
    <t>(L.) L., 1771</t>
  </si>
  <si>
    <t>Anomodon</t>
  </si>
  <si>
    <t>ANOVIT</t>
  </si>
  <si>
    <t>Anomodon viticulosus</t>
  </si>
  <si>
    <t>Aphanizomenon</t>
  </si>
  <si>
    <t>APIINU</t>
  </si>
  <si>
    <t>Apium inundatum</t>
  </si>
  <si>
    <t>(L.) Rchb.f., 1867</t>
  </si>
  <si>
    <t>APINOD</t>
  </si>
  <si>
    <t>Apium nodiflorum</t>
  </si>
  <si>
    <t>(L.) Lag., 1821</t>
  </si>
  <si>
    <t>APIREP</t>
  </si>
  <si>
    <t>Apium repens</t>
  </si>
  <si>
    <t>(Jacq.) Lag., 1821</t>
  </si>
  <si>
    <t>Apium</t>
  </si>
  <si>
    <t>APIXMO</t>
  </si>
  <si>
    <t>Apium x moorei</t>
  </si>
  <si>
    <t>(Syme) Druce, 1911</t>
  </si>
  <si>
    <t>APNSPX</t>
  </si>
  <si>
    <t>Aphanothece</t>
  </si>
  <si>
    <t>Nägeli, 1849 nom. cons.</t>
  </si>
  <si>
    <t>APNSTA</t>
  </si>
  <si>
    <t>Aphanothece stagnina</t>
  </si>
  <si>
    <t>(Sprengel) A.Braun, 1863</t>
  </si>
  <si>
    <t>L.f., 1782</t>
  </si>
  <si>
    <t>APPEND</t>
  </si>
  <si>
    <t>Apopellia endiviifolia</t>
  </si>
  <si>
    <t>(Dicks.) Nebel &amp; D.Quandt, 2016</t>
  </si>
  <si>
    <t>ARCLAP</t>
  </si>
  <si>
    <t>Arctium lappa</t>
  </si>
  <si>
    <t>ARCMIN</t>
  </si>
  <si>
    <t>Arctium minus</t>
  </si>
  <si>
    <t>(Hill) Bernh., 1800</t>
  </si>
  <si>
    <t>Arctium</t>
  </si>
  <si>
    <t>ARGANS</t>
  </si>
  <si>
    <t>Argentina anserina</t>
  </si>
  <si>
    <t>(L.) Rydb., 1899</t>
  </si>
  <si>
    <t>ARHALT</t>
  </si>
  <si>
    <t>Archidium alternifolium</t>
  </si>
  <si>
    <t>(Dicks ex Hedw.) Mitt.</t>
  </si>
  <si>
    <t>ARISET</t>
  </si>
  <si>
    <t>Aristavena setacea</t>
  </si>
  <si>
    <t>(Huds.) F.Albers &amp; Butzin, 1977</t>
  </si>
  <si>
    <t>Arum</t>
  </si>
  <si>
    <t>ARSCLE</t>
  </si>
  <si>
    <t>Aristolochia clematitis</t>
  </si>
  <si>
    <t>ARTSPX</t>
  </si>
  <si>
    <t>Artemisia</t>
  </si>
  <si>
    <t>ARTVER</t>
  </si>
  <si>
    <t>Artemisia verlotiorum</t>
  </si>
  <si>
    <t>ASASPX</t>
  </si>
  <si>
    <t>Asparagus</t>
  </si>
  <si>
    <t>ASPSCO</t>
  </si>
  <si>
    <t>Asplenium scolopendrium</t>
  </si>
  <si>
    <t>ASTLAN</t>
  </si>
  <si>
    <t>Aster lanceolatus</t>
  </si>
  <si>
    <t>Willd., 1803</t>
  </si>
  <si>
    <t>ASTSAL</t>
  </si>
  <si>
    <t>Aster salinus</t>
  </si>
  <si>
    <t>Schrad., 1809</t>
  </si>
  <si>
    <t>ASTSPX</t>
  </si>
  <si>
    <t>Aster</t>
  </si>
  <si>
    <t>(L.) Roth, 1799</t>
  </si>
  <si>
    <t>Boucher ex DC., 1805</t>
  </si>
  <si>
    <t>Atriplex</t>
  </si>
  <si>
    <t>Aulacoseira</t>
  </si>
  <si>
    <t>AUDHER</t>
  </si>
  <si>
    <t>Audouinella hermannii</t>
  </si>
  <si>
    <t>(Roth) Duby, 1830</t>
  </si>
  <si>
    <t>Audouinella</t>
  </si>
  <si>
    <t>AULHEL</t>
  </si>
  <si>
    <t>(Hedw.) Schwägr.</t>
  </si>
  <si>
    <t>AVNFLE</t>
  </si>
  <si>
    <t>Avenella flexuosa</t>
  </si>
  <si>
    <t>(L.) Drejer, 1838</t>
  </si>
  <si>
    <t>AZOCAR</t>
  </si>
  <si>
    <t>Azolla caroliniana</t>
  </si>
  <si>
    <t>Willd., 1810</t>
  </si>
  <si>
    <t>Lam., 1783</t>
  </si>
  <si>
    <t>Azolla</t>
  </si>
  <si>
    <t>BABCYL</t>
  </si>
  <si>
    <t>Barbula cylindrica</t>
  </si>
  <si>
    <t>(Taylor) Schimp.</t>
  </si>
  <si>
    <t>BABHOR</t>
  </si>
  <si>
    <t>Barbula hornschuchiana</t>
  </si>
  <si>
    <t>Schultz</t>
  </si>
  <si>
    <t>BABREF</t>
  </si>
  <si>
    <t>Barbula reflexa</t>
  </si>
  <si>
    <t>(Brid.) Brid.</t>
  </si>
  <si>
    <t>BABSPA</t>
  </si>
  <si>
    <t>Barbula spadicea</t>
  </si>
  <si>
    <t>(Mitt.) Braithw., 1887</t>
  </si>
  <si>
    <t>BABTOP</t>
  </si>
  <si>
    <t>Barbula tophacea</t>
  </si>
  <si>
    <t>(Brid.) Mitt</t>
  </si>
  <si>
    <t>BABVIN</t>
  </si>
  <si>
    <t>Barbula vinealis</t>
  </si>
  <si>
    <t>(L.) Wettst., 1891</t>
  </si>
  <si>
    <t>BAGATR</t>
  </si>
  <si>
    <t>(Roth) W.A. Nelson, 2007</t>
  </si>
  <si>
    <t>BALRAE</t>
  </si>
  <si>
    <t>Baldellia ranunculoides subsp. repens</t>
  </si>
  <si>
    <t>(Lam.) Á.Löve &amp; D.Löve</t>
  </si>
  <si>
    <t>(L.) Parl., 1854</t>
  </si>
  <si>
    <t>BALRAR</t>
  </si>
  <si>
    <t>Baldellia ranunculoides subsp. ranunculoides</t>
  </si>
  <si>
    <t>BALREC</t>
  </si>
  <si>
    <t>Baldellia repens subsp. cavanillesii</t>
  </si>
  <si>
    <t>(Molina Abril, A.Galán, Pizarro &amp; Sard.Rosc.) Talavera, 2008</t>
  </si>
  <si>
    <t>BALREP</t>
  </si>
  <si>
    <t>Baldellia repens</t>
  </si>
  <si>
    <t>(Lam.) Ooststr. ex Lawalrée, 1973</t>
  </si>
  <si>
    <t>BANATR</t>
  </si>
  <si>
    <t>Bangia atropurpurea</t>
  </si>
  <si>
    <t>(Roth) C.Agardh, 1824</t>
  </si>
  <si>
    <t>Bangia</t>
  </si>
  <si>
    <t>Lyngbye, 1819</t>
  </si>
  <si>
    <t>Boreau, 1840</t>
  </si>
  <si>
    <t>Andrz., 1821</t>
  </si>
  <si>
    <t>R.Br., 1812</t>
  </si>
  <si>
    <t>BASALP</t>
  </si>
  <si>
    <t>Bartsia alpina</t>
  </si>
  <si>
    <t>Batrachospermum</t>
  </si>
  <si>
    <t>(L.) Host, 1805</t>
  </si>
  <si>
    <t>(Steud.) Fernald, 1928</t>
  </si>
  <si>
    <t>BEIPER</t>
  </si>
  <si>
    <t>Bellis perennis</t>
  </si>
  <si>
    <t>L., 1771</t>
  </si>
  <si>
    <t>(Huds.) Coville, 1893</t>
  </si>
  <si>
    <t>Berula</t>
  </si>
  <si>
    <t>Besser &amp; W.D.J. Koch</t>
  </si>
  <si>
    <t>BICOCC</t>
  </si>
  <si>
    <t>Bicoeca occulata</t>
  </si>
  <si>
    <t>Zacharias, 1894</t>
  </si>
  <si>
    <t>Muhl. ex Willd.</t>
  </si>
  <si>
    <t>Thuill., 1799</t>
  </si>
  <si>
    <t>Bidens</t>
  </si>
  <si>
    <t>Binuclearia</t>
  </si>
  <si>
    <t>Wittrock, 1886</t>
  </si>
  <si>
    <t>BISMIN</t>
  </si>
  <si>
    <t>Bicosta minor</t>
  </si>
  <si>
    <t>BISOFF</t>
  </si>
  <si>
    <t>Bistorta officinalis</t>
  </si>
  <si>
    <t>Delarbre, 1800</t>
  </si>
  <si>
    <t>BISSPX</t>
  </si>
  <si>
    <t>Bicosta</t>
  </si>
  <si>
    <t>BISVIV</t>
  </si>
  <si>
    <t>Bistorta vivipara</t>
  </si>
  <si>
    <t>BITLON</t>
  </si>
  <si>
    <t>Bitrichia longispina</t>
  </si>
  <si>
    <t>BIUSPX</t>
  </si>
  <si>
    <t>Biddulphia</t>
  </si>
  <si>
    <t>S. F. Gray, 1821</t>
  </si>
  <si>
    <t>BLAPER</t>
  </si>
  <si>
    <t>Blackstonia perfoliata</t>
  </si>
  <si>
    <t>(L.) Huds., 1762</t>
  </si>
  <si>
    <t>(L.) Roth, 1794</t>
  </si>
  <si>
    <t>Bruch &amp; W.P. Schimper, 1846</t>
  </si>
  <si>
    <t>BLNSPX</t>
  </si>
  <si>
    <t>Blennothrix</t>
  </si>
  <si>
    <t>Kützing ex Anagnostidis &amp; Komárek, 1988</t>
  </si>
  <si>
    <t>(L.) Panz. ex Link, 1827</t>
  </si>
  <si>
    <t>(L.) Palla, 1905</t>
  </si>
  <si>
    <t>BRAPLU</t>
  </si>
  <si>
    <t>Brachythecium plumosum</t>
  </si>
  <si>
    <t>W.P. Schimper, 1853</t>
  </si>
  <si>
    <t>(Hedwig) W.P. Schimper, 1853</t>
  </si>
  <si>
    <t>BRASAL</t>
  </si>
  <si>
    <t>Brachythecium salebrosum</t>
  </si>
  <si>
    <t>(Hoffm. ex F.Weber &amp; D.Mohr) Schimp., 1853 [nom. cons.]</t>
  </si>
  <si>
    <t>Brachythecium</t>
  </si>
  <si>
    <t>(Sm.) Griseb., 1852</t>
  </si>
  <si>
    <t>BRHPIN</t>
  </si>
  <si>
    <t>Brachypodium pinnatum</t>
  </si>
  <si>
    <t>(Huds.) P.Beauv., 1812</t>
  </si>
  <si>
    <t>BRHSYS</t>
  </si>
  <si>
    <t>Brachypodium sylvaticum subsp. sylvaticum</t>
  </si>
  <si>
    <t>BRISPX</t>
  </si>
  <si>
    <t>Brachysira</t>
  </si>
  <si>
    <t>Kützing, 1836</t>
  </si>
  <si>
    <t>Bromus</t>
  </si>
  <si>
    <t>BROCRE</t>
  </si>
  <si>
    <t>Bryonia cretica</t>
  </si>
  <si>
    <t>Jacq., 1774</t>
  </si>
  <si>
    <t>(L.) W.D.J.Koch, 1833</t>
  </si>
  <si>
    <t>BRYBIC</t>
  </si>
  <si>
    <t>Bryum bicolor</t>
  </si>
  <si>
    <t>Dicks.</t>
  </si>
  <si>
    <t>BRYCAP</t>
  </si>
  <si>
    <t>Bryum capillare</t>
  </si>
  <si>
    <t>BRYDUV</t>
  </si>
  <si>
    <t>Bryum duvalii</t>
  </si>
  <si>
    <t>Voit</t>
  </si>
  <si>
    <t>Sw. ex anon.</t>
  </si>
  <si>
    <t>Schleich. ex Schwägr.</t>
  </si>
  <si>
    <t>Bryum</t>
  </si>
  <si>
    <t>Spreng.</t>
  </si>
  <si>
    <t>BRZMED</t>
  </si>
  <si>
    <t>Briza media</t>
  </si>
  <si>
    <t>BUDDAV</t>
  </si>
  <si>
    <t>Buddleja davidii</t>
  </si>
  <si>
    <t>Franch., 1887</t>
  </si>
  <si>
    <t>Bulbochaete</t>
  </si>
  <si>
    <t>A.Gray, 1848</t>
  </si>
  <si>
    <t>(L.) Parl., 1860</t>
  </si>
  <si>
    <t>(L.) Roth, 1788</t>
  </si>
  <si>
    <t>(Weber) Roth, 1789</t>
  </si>
  <si>
    <t>CAGPSE</t>
  </si>
  <si>
    <t>Calamagrostis pseudophragmites</t>
  </si>
  <si>
    <t>(Haller f.) Koeler, 1802</t>
  </si>
  <si>
    <t>Calamagrostis</t>
  </si>
  <si>
    <t>CAHARA</t>
  </si>
  <si>
    <t>Caltha palustris subsp. araneos</t>
  </si>
  <si>
    <t>CAHMIN</t>
  </si>
  <si>
    <t>Caltha minor</t>
  </si>
  <si>
    <t>Mill., 1768</t>
  </si>
  <si>
    <t>CAHPAP</t>
  </si>
  <si>
    <t>Caltha palustris L. subsp. palustris</t>
  </si>
  <si>
    <t>CAICUP</t>
  </si>
  <si>
    <t>Calliergon cuspidatum</t>
  </si>
  <si>
    <t>CAISAR</t>
  </si>
  <si>
    <t>Calliergon sarmentosum</t>
  </si>
  <si>
    <t>(Wahlenb.) Kindb</t>
  </si>
  <si>
    <t>Calliergon</t>
  </si>
  <si>
    <t>CAISTR</t>
  </si>
  <si>
    <t>Calliergon stramineum</t>
  </si>
  <si>
    <t>(Dicks. ex Brid.) Kindb.</t>
  </si>
  <si>
    <t>CALBRH</t>
  </si>
  <si>
    <t>Callitriche brutia var. hamulata</t>
  </si>
  <si>
    <t>(Kütz. ex W.D.J.Koch) Lansdown, 2006</t>
  </si>
  <si>
    <t>Petagna, 1787</t>
  </si>
  <si>
    <t>Sendtn., 1854</t>
  </si>
  <si>
    <t>Kütz. ex W.D.J.Koch, 1837</t>
  </si>
  <si>
    <t>CALHER</t>
  </si>
  <si>
    <t>Callitriche hermaphrodita</t>
  </si>
  <si>
    <t>L., 1755</t>
  </si>
  <si>
    <t>CALMAC</t>
  </si>
  <si>
    <t>Callitriche hermaphroditica var. macrocarpa</t>
  </si>
  <si>
    <t>CALMIC</t>
  </si>
  <si>
    <t>Callitriche hermaphroditica var. microcarpa</t>
  </si>
  <si>
    <t>Le Gall, 1852</t>
  </si>
  <si>
    <t>Kütz., 1842</t>
  </si>
  <si>
    <t>Callitriche</t>
  </si>
  <si>
    <t>Scop., 1772</t>
  </si>
  <si>
    <t>CALTRF</t>
  </si>
  <si>
    <t>Callitriche truncata subsp. fimbriata</t>
  </si>
  <si>
    <t>Callitriche truncata subsp. occidentalis</t>
  </si>
  <si>
    <t>Guss., 1826</t>
  </si>
  <si>
    <t>CALXVI</t>
  </si>
  <si>
    <t>Callitriche x vigens</t>
  </si>
  <si>
    <t>CAMLAT</t>
  </si>
  <si>
    <t>Cardamine latifolia</t>
  </si>
  <si>
    <t>Pourr., 1788</t>
  </si>
  <si>
    <t>Cardamine raphanifolia subsp. raphanifolia</t>
  </si>
  <si>
    <t>Cardamine</t>
  </si>
  <si>
    <t>CANTRA</t>
  </si>
  <si>
    <t>Campanula trachelium</t>
  </si>
  <si>
    <t>Calothrix</t>
  </si>
  <si>
    <t>Ehrh., 1789</t>
  </si>
  <si>
    <t>CARBIC</t>
  </si>
  <si>
    <t>Carex bicolor</t>
  </si>
  <si>
    <t>All., 1785</t>
  </si>
  <si>
    <t>CARBOH</t>
  </si>
  <si>
    <t>Carex bohemica</t>
  </si>
  <si>
    <t>Schreb., 1772</t>
  </si>
  <si>
    <t>CARBRA</t>
  </si>
  <si>
    <t>Carex brachystachys</t>
  </si>
  <si>
    <t>Schrank, 1789</t>
  </si>
  <si>
    <t>CARCAN</t>
  </si>
  <si>
    <t>Carex canescens</t>
  </si>
  <si>
    <t>CARCUC</t>
  </si>
  <si>
    <t>Carex cuprina var. cuprina</t>
  </si>
  <si>
    <t>(Sandor ex Heuff.) Nendtv. ex A.Kern., 1863</t>
  </si>
  <si>
    <t>Carex curta</t>
  </si>
  <si>
    <t>Gooden., 1794</t>
  </si>
  <si>
    <t>CARDAV</t>
  </si>
  <si>
    <t>Carex davalliana</t>
  </si>
  <si>
    <t>Sm., 1800</t>
  </si>
  <si>
    <t>CARDEM</t>
  </si>
  <si>
    <t>Carex demissa</t>
  </si>
  <si>
    <t>Vahl ex Hartm., 1808</t>
  </si>
  <si>
    <t>Schrank, 1781</t>
  </si>
  <si>
    <t>Huds., 1762</t>
  </si>
  <si>
    <t>Murray, 1770</t>
  </si>
  <si>
    <t>CARERI</t>
  </si>
  <si>
    <t>Carex ericetorum</t>
  </si>
  <si>
    <t>Pollich, 1777</t>
  </si>
  <si>
    <t>Schreb., 1771</t>
  </si>
  <si>
    <t>CARFLF</t>
  </si>
  <si>
    <t>Carex flacca subsp. flacca</t>
  </si>
  <si>
    <t>CARFLS</t>
  </si>
  <si>
    <t>Carex flacca subsp. serrulata</t>
  </si>
  <si>
    <t>(Biv.) Greuter, 1967</t>
  </si>
  <si>
    <t>CARFRI</t>
  </si>
  <si>
    <t>Carex frigida</t>
  </si>
  <si>
    <t>CARGRA</t>
  </si>
  <si>
    <t>Carex gracilis</t>
  </si>
  <si>
    <t>Curtis, 1786</t>
  </si>
  <si>
    <t>CARHIS</t>
  </si>
  <si>
    <t>Carex hispida</t>
  </si>
  <si>
    <t>Willd., 1801</t>
  </si>
  <si>
    <t>DC., 1813</t>
  </si>
  <si>
    <t>Ehrh., 1784</t>
  </si>
  <si>
    <t>CARLEO</t>
  </si>
  <si>
    <t>Carex leporina</t>
  </si>
  <si>
    <t>CARLEP</t>
  </si>
  <si>
    <t>Carex lepidocarpa</t>
  </si>
  <si>
    <t>Tausch, 1834</t>
  </si>
  <si>
    <t>Bertol. ex Moris, 1827</t>
  </si>
  <si>
    <t>CARMON</t>
  </si>
  <si>
    <t>Carex montana</t>
  </si>
  <si>
    <t>(L.) Reichard, 1778</t>
  </si>
  <si>
    <t>CAROTO</t>
  </si>
  <si>
    <t>Carex otrubae var. otrubae</t>
  </si>
  <si>
    <t>Podp., 1922</t>
  </si>
  <si>
    <t>CAROTR</t>
  </si>
  <si>
    <t>Carex otrubae</t>
  </si>
  <si>
    <t>CARPAA</t>
  </si>
  <si>
    <t>Carex pairae</t>
  </si>
  <si>
    <t>CARPAR</t>
  </si>
  <si>
    <t>Carex parviflora</t>
  </si>
  <si>
    <t>Host, 1801</t>
  </si>
  <si>
    <t>Curtis, 1783</t>
  </si>
  <si>
    <t>Stokes, 1787</t>
  </si>
  <si>
    <t>CARSEM</t>
  </si>
  <si>
    <t>Carex sempervirens</t>
  </si>
  <si>
    <t>Vill., 1787</t>
  </si>
  <si>
    <t>Carex</t>
  </si>
  <si>
    <t>Huds., 1778</t>
  </si>
  <si>
    <t>CARTRI</t>
  </si>
  <si>
    <t>Carex trinervis</t>
  </si>
  <si>
    <t>Degl. ex Loisel., 1807</t>
  </si>
  <si>
    <t>(Schltdl.) Crins, 1989</t>
  </si>
  <si>
    <t>CARVII</t>
  </si>
  <si>
    <t>Carex viridula var. viridula</t>
  </si>
  <si>
    <t>(Andersson) B.Schmid, 1983</t>
  </si>
  <si>
    <t>Michx., 1803</t>
  </si>
  <si>
    <t>CARVIV</t>
  </si>
  <si>
    <t>Carex viridula subsp. viridula</t>
  </si>
  <si>
    <t>(L.) R.Br., 1810</t>
  </si>
  <si>
    <t>(Kit.) Batt., 1890</t>
  </si>
  <si>
    <t>CASSIL</t>
  </si>
  <si>
    <t>Calystegia silvatica</t>
  </si>
  <si>
    <t>(Kit.) Griseb., 1844</t>
  </si>
  <si>
    <t>(L.) W.D.J.Koch, 1824</t>
  </si>
  <si>
    <t>Nees et Mont.</t>
  </si>
  <si>
    <t>Calypogeia</t>
  </si>
  <si>
    <t>CBANOT</t>
  </si>
  <si>
    <t>Cyanobacterium notatum</t>
  </si>
  <si>
    <t>CCMORB</t>
  </si>
  <si>
    <t>Coccomonas orbicularis</t>
  </si>
  <si>
    <t>CCMSPX</t>
  </si>
  <si>
    <t>Coccomonas</t>
  </si>
  <si>
    <t>CDMANN</t>
  </si>
  <si>
    <t>Codomonas annulata</t>
  </si>
  <si>
    <t>CDMSPX</t>
  </si>
  <si>
    <t>Codomonas</t>
  </si>
  <si>
    <t>Lackey, 1939</t>
  </si>
  <si>
    <t>(C. Linnaeus) A.T. Brongniart</t>
  </si>
  <si>
    <t>CENDEC</t>
  </si>
  <si>
    <t>Centaurea decipiens</t>
  </si>
  <si>
    <t>CENERY</t>
  </si>
  <si>
    <t>Centaurium erythraea</t>
  </si>
  <si>
    <t>Rafn, 1800</t>
  </si>
  <si>
    <t>CENPUL</t>
  </si>
  <si>
    <t>Centaurium pulchellum</t>
  </si>
  <si>
    <t>(Sw.) Druce, 1898</t>
  </si>
  <si>
    <t>CENSPX</t>
  </si>
  <si>
    <t>Centaurea</t>
  </si>
  <si>
    <t>CERDEA</t>
  </si>
  <si>
    <t>Ceratophyllum demersum var. apiculatum</t>
  </si>
  <si>
    <t>(Cham.) Asch., 1860</t>
  </si>
  <si>
    <t>CERDED</t>
  </si>
  <si>
    <t>Ceratophyllum demersum subsp. demersum</t>
  </si>
  <si>
    <t>CERDEI</t>
  </si>
  <si>
    <t>Ceratophyllum demersum var. inerme</t>
  </si>
  <si>
    <t>Gay ex R.R.Sm., 1983</t>
  </si>
  <si>
    <t>CERMUR</t>
  </si>
  <si>
    <t>Ceratophyllum muricatum</t>
  </si>
  <si>
    <t>Cham., 1829</t>
  </si>
  <si>
    <t>Ceratophyllum</t>
  </si>
  <si>
    <t>L., 1763</t>
  </si>
  <si>
    <t>CESAQU</t>
  </si>
  <si>
    <t>Cerastium aquaticum</t>
  </si>
  <si>
    <t>CETROT</t>
  </si>
  <si>
    <t>Centritractus rotundatus</t>
  </si>
  <si>
    <t>CHACOH</t>
  </si>
  <si>
    <t>Chara contraria var. hispidula</t>
  </si>
  <si>
    <t>A.Braun, 1847</t>
  </si>
  <si>
    <t>Desvaux</t>
  </si>
  <si>
    <t>A.Braun, 1835</t>
  </si>
  <si>
    <t>CHAHIM</t>
  </si>
  <si>
    <t>Chara hispida var. major</t>
  </si>
  <si>
    <t>Linnaeus, 1753</t>
  </si>
  <si>
    <t>CHARUD</t>
  </si>
  <si>
    <t>Chara rudis</t>
  </si>
  <si>
    <t>(A.Braun) Leonhardi, 1864</t>
  </si>
  <si>
    <t>Chara</t>
  </si>
  <si>
    <t>CHASTJ</t>
  </si>
  <si>
    <t>Chara strigosa f. jurensis</t>
  </si>
  <si>
    <t>F. Hy, 1913</t>
  </si>
  <si>
    <t>Kützing, 1834</t>
  </si>
  <si>
    <t>CHAVUG</t>
  </si>
  <si>
    <t>Chara vulgaris var. gymnophylla</t>
  </si>
  <si>
    <t>(A. Braun) C.F. Nyman, 1884</t>
  </si>
  <si>
    <t>CHAVUH</t>
  </si>
  <si>
    <t>Chara vulgaris var. hispidula</t>
  </si>
  <si>
    <t>(A.Braun) J.A.Moore, 1986</t>
  </si>
  <si>
    <t>CHAVUN</t>
  </si>
  <si>
    <t>Chara vulgaris f. longibracteata</t>
  </si>
  <si>
    <t>(Kützing) H. Groves &amp; J. Groves, 1880</t>
  </si>
  <si>
    <t>CHAVUO</t>
  </si>
  <si>
    <t>Chara vulgaris var. longibracteata</t>
  </si>
  <si>
    <t>(Kuetz.) J. Gr. &amp; B. w.</t>
  </si>
  <si>
    <t>CHAVUP</t>
  </si>
  <si>
    <t>Chara vulgaris var. papillata</t>
  </si>
  <si>
    <t>Wallroth</t>
  </si>
  <si>
    <t>CHCSPX</t>
  </si>
  <si>
    <t>Characium</t>
  </si>
  <si>
    <t>Braun ex Kützing, 1849</t>
  </si>
  <si>
    <t>CHDHYB</t>
  </si>
  <si>
    <t>Chenopodiastrum hybridum</t>
  </si>
  <si>
    <t>(L.) S.Fuentes, Uotila &amp; Borsch, 2012</t>
  </si>
  <si>
    <t>CHDMUR</t>
  </si>
  <si>
    <t>Chenopodiastrum murale</t>
  </si>
  <si>
    <t>Chaetophora</t>
  </si>
  <si>
    <t>CHGFUS</t>
  </si>
  <si>
    <t>Chlorogonium fusiforme</t>
  </si>
  <si>
    <t>Matvienko, 1938</t>
  </si>
  <si>
    <t>CHGSPX</t>
  </si>
  <si>
    <t>Chlorogloea</t>
  </si>
  <si>
    <t>Wille, 1900</t>
  </si>
  <si>
    <t>Linné 1753</t>
  </si>
  <si>
    <t>CHHVIL</t>
  </si>
  <si>
    <t>Chaerophyllum villarsii</t>
  </si>
  <si>
    <t>(Sw.) J.J. Engel &amp; R.M. Schust.</t>
  </si>
  <si>
    <t>Chiloscyphus</t>
  </si>
  <si>
    <t>Corda, 1829</t>
  </si>
  <si>
    <t>CHLGLE</t>
  </si>
  <si>
    <t>Chlamydomonas gloeopara</t>
  </si>
  <si>
    <t>Rodhe &amp; Skuja in Skuja, 1948</t>
  </si>
  <si>
    <t>Chlorhormidium</t>
  </si>
  <si>
    <t>B. Fott</t>
  </si>
  <si>
    <t>Chamaesiphon</t>
  </si>
  <si>
    <t>A.Braun, 1864</t>
  </si>
  <si>
    <t>Chantransia</t>
  </si>
  <si>
    <t>CHOGLA</t>
  </si>
  <si>
    <t>Chlorolobion glareosum</t>
  </si>
  <si>
    <t>Chlorotylium</t>
  </si>
  <si>
    <t>Chenopodium album</t>
  </si>
  <si>
    <t>CHPRUB</t>
  </si>
  <si>
    <t>Chenopodium rubrum</t>
  </si>
  <si>
    <t>Chenopodium</t>
  </si>
  <si>
    <t>CHROBL</t>
  </si>
  <si>
    <t>Chroococcus obliteratus</t>
  </si>
  <si>
    <t>CHUNOB</t>
  </si>
  <si>
    <t>Chamaemelum nobile</t>
  </si>
  <si>
    <t>(L.) All., 1785</t>
  </si>
  <si>
    <t>CIHINT</t>
  </si>
  <si>
    <t>Cichorium intybus</t>
  </si>
  <si>
    <t>Schiffn. &amp; Baumgartner</t>
  </si>
  <si>
    <t>CINMUC</t>
  </si>
  <si>
    <t>Cinclidotus mucronatus</t>
  </si>
  <si>
    <t>(Brid.) Guim</t>
  </si>
  <si>
    <t>CINNIG</t>
  </si>
  <si>
    <t>(Host ex Brid.) Arn.</t>
  </si>
  <si>
    <t>Cinclidotus</t>
  </si>
  <si>
    <t>P.Beauv., nom. cons.</t>
  </si>
  <si>
    <t>(L.) Scop., 1772</t>
  </si>
  <si>
    <t>(L.) Hill, 1768</t>
  </si>
  <si>
    <t>(L.) Scop., 1769</t>
  </si>
  <si>
    <t>Cirsium</t>
  </si>
  <si>
    <t>CISVUL</t>
  </si>
  <si>
    <t>Cirsium vulgare</t>
  </si>
  <si>
    <t>(Savi) Ten., 1838</t>
  </si>
  <si>
    <t>CIUSAL</t>
  </si>
  <si>
    <t>Cistus salviifolius</t>
  </si>
  <si>
    <t>CIUSPX</t>
  </si>
  <si>
    <t>Cistus</t>
  </si>
  <si>
    <t>CLAAEG</t>
  </si>
  <si>
    <t>Cladophora aegagropila</t>
  </si>
  <si>
    <t>CLAGLO</t>
  </si>
  <si>
    <t>Cladophora glomerata</t>
  </si>
  <si>
    <t>(Linnaeus) Kützing, 1843</t>
  </si>
  <si>
    <t>Cladophora</t>
  </si>
  <si>
    <t>(L.) Pohl, 1809</t>
  </si>
  <si>
    <t>CLEVIT</t>
  </si>
  <si>
    <t>Clematis vitalba</t>
  </si>
  <si>
    <t>(Hedw.) F.Weber &amp; D.Mohr</t>
  </si>
  <si>
    <t>CLODAR</t>
  </si>
  <si>
    <t>Closterium dianae var. arcuatum</t>
  </si>
  <si>
    <t>CLOINC</t>
  </si>
  <si>
    <t>Closterium incurvum</t>
  </si>
  <si>
    <t>CLOLAN</t>
  </si>
  <si>
    <t>Closterium lanceolatum</t>
  </si>
  <si>
    <t>CLOSPX</t>
  </si>
  <si>
    <t>Closterium</t>
  </si>
  <si>
    <t>Nitzsch ex Ralfs, 1848</t>
  </si>
  <si>
    <t>CLOTUM</t>
  </si>
  <si>
    <t>Closterium tumidulum</t>
  </si>
  <si>
    <t>CLPACI</t>
  </si>
  <si>
    <t>Closteriopsis acicularis</t>
  </si>
  <si>
    <t>CLPSET</t>
  </si>
  <si>
    <t>Closteriopsis setiforme</t>
  </si>
  <si>
    <t>CLTSPX</t>
  </si>
  <si>
    <t>Chlorotetraedron</t>
  </si>
  <si>
    <t>F.J.MacEntee, H.C.Bold &amp; P.A.Archibald, 1978</t>
  </si>
  <si>
    <t>CMPPYR</t>
  </si>
  <si>
    <t>Campylopus pyriformis</t>
  </si>
  <si>
    <t>(Schultz) Brid., 1826</t>
  </si>
  <si>
    <t>CMPSUB</t>
  </si>
  <si>
    <t>Campylopus subulatus</t>
  </si>
  <si>
    <t>Schimp. ex Milde, 1862</t>
  </si>
  <si>
    <t>CMYCHR</t>
  </si>
  <si>
    <t>Campyliadelphus chrysophyllus</t>
  </si>
  <si>
    <t>CMYELO</t>
  </si>
  <si>
    <t>Campyliadelphus elodes</t>
  </si>
  <si>
    <t>(Lindb.) Kanda, 1975</t>
  </si>
  <si>
    <t>Cocconeis</t>
  </si>
  <si>
    <t>Ehrenberg, 1838</t>
  </si>
  <si>
    <t>CODWRA</t>
  </si>
  <si>
    <t>Coleodesmium wrangelii</t>
  </si>
  <si>
    <t>Borzì ex Geitler, 1942</t>
  </si>
  <si>
    <t>(Tratt.) Seidl, 1817</t>
  </si>
  <si>
    <t>COLDIC</t>
  </si>
  <si>
    <t>Collema dichotomum</t>
  </si>
  <si>
    <t>(Huds.) Steud.</t>
  </si>
  <si>
    <t>COLFRA</t>
  </si>
  <si>
    <t>Collema fragile</t>
  </si>
  <si>
    <t>Taylor, 1836</t>
  </si>
  <si>
    <t>Collema</t>
  </si>
  <si>
    <t>Compsopogon</t>
  </si>
  <si>
    <t>COOMUC</t>
  </si>
  <si>
    <t>Coenochloris mucosa</t>
  </si>
  <si>
    <t>COOSPX</t>
  </si>
  <si>
    <t>Coleochaete</t>
  </si>
  <si>
    <t>CORTEL</t>
  </si>
  <si>
    <t>Corrigiola telephiifolia</t>
  </si>
  <si>
    <t>COSBDE</t>
  </si>
  <si>
    <t>Cosmarium bioculatum var. depressum</t>
  </si>
  <si>
    <t>(Schaarschmidt) Schmidle, 1894</t>
  </si>
  <si>
    <t>COSPSW</t>
  </si>
  <si>
    <t>Cosmarium pseudowembaerense</t>
  </si>
  <si>
    <t>COSVCA</t>
  </si>
  <si>
    <t>Cosmarium variolatum var. cataractarum</t>
  </si>
  <si>
    <t>Raciborski, 1889</t>
  </si>
  <si>
    <t>COUPAL</t>
  </si>
  <si>
    <t>Comarum palustre</t>
  </si>
  <si>
    <t>COVSEP</t>
  </si>
  <si>
    <t>Convolvulus sepium</t>
  </si>
  <si>
    <t>COVSIL</t>
  </si>
  <si>
    <t>Convolvulus silvaticus</t>
  </si>
  <si>
    <t>Kit., 1805</t>
  </si>
  <si>
    <t>COVSPX</t>
  </si>
  <si>
    <t>Convolvulus</t>
  </si>
  <si>
    <t>COYFLO</t>
  </si>
  <si>
    <t>Conyza floribunda</t>
  </si>
  <si>
    <t>Kunth, 1820</t>
  </si>
  <si>
    <t>COYHEL</t>
  </si>
  <si>
    <t>Coenocystis helvetica</t>
  </si>
  <si>
    <t>COYSPX</t>
  </si>
  <si>
    <t>Conyza</t>
  </si>
  <si>
    <t>Less., 1832</t>
  </si>
  <si>
    <t>COYSUM</t>
  </si>
  <si>
    <t>Conyza sumatrensis</t>
  </si>
  <si>
    <t>(Retz.) E.Walker, 1971</t>
  </si>
  <si>
    <t>CRACOF</t>
  </si>
  <si>
    <t>Cratoneuron commutatum var. falcatum</t>
  </si>
  <si>
    <t>CRACOL</t>
  </si>
  <si>
    <t>Cratoneuron commutatum var. fluctuans</t>
  </si>
  <si>
    <t>CRACOM</t>
  </si>
  <si>
    <t>Cratoneuron commutatum</t>
  </si>
  <si>
    <t>(Hedw.) G.Roth</t>
  </si>
  <si>
    <t>Cratoneuron</t>
  </si>
  <si>
    <t>Carduus</t>
  </si>
  <si>
    <t>(L.) Moench, 1794</t>
  </si>
  <si>
    <t>CRESPX</t>
  </si>
  <si>
    <t>Crepis</t>
  </si>
  <si>
    <t>CRMRAD</t>
  </si>
  <si>
    <t>Chrysamoeba radians</t>
  </si>
  <si>
    <t>Crocosmia x crocosmiiflora</t>
  </si>
  <si>
    <t>(Lemoine) N.E.Br., 1932</t>
  </si>
  <si>
    <t>(Thore) Rauschert, 1982</t>
  </si>
  <si>
    <t>(L.) Schönland, 1890</t>
  </si>
  <si>
    <t>(Kirk) Cockayne, 1907</t>
  </si>
  <si>
    <t>CRYGRA</t>
  </si>
  <si>
    <t>Cryptomonas gracilis</t>
  </si>
  <si>
    <t>CRYLAM</t>
  </si>
  <si>
    <t>Cryphaea lamyana</t>
  </si>
  <si>
    <t>CRYPLA</t>
  </si>
  <si>
    <t>Cryptomonas platyuris</t>
  </si>
  <si>
    <t>CSPLON</t>
  </si>
  <si>
    <t>Chrysosphaerella longispina</t>
  </si>
  <si>
    <t>Lauterborn, 1896</t>
  </si>
  <si>
    <t>CUSSCA</t>
  </si>
  <si>
    <t>Cuscuta scandens</t>
  </si>
  <si>
    <t>Brot., 1804</t>
  </si>
  <si>
    <t>CYASPX</t>
  </si>
  <si>
    <t>Cyanostylon</t>
  </si>
  <si>
    <t>L.Geitler, 1928</t>
  </si>
  <si>
    <t>CYBNAF</t>
  </si>
  <si>
    <t>Cymbopleura naviculiformis</t>
  </si>
  <si>
    <t>Cymbella</t>
  </si>
  <si>
    <t>C.A. Agardh, 1830 nom. cons.</t>
  </si>
  <si>
    <t>Cylindrospermum</t>
  </si>
  <si>
    <t>Kützing ex Bornet &amp; Flahault, 1886</t>
  </si>
  <si>
    <t>P.Gaertn., B.Mey. &amp; Scherb., 1800</t>
  </si>
  <si>
    <t>(L.) Pers., 1805</t>
  </si>
  <si>
    <t>Lam., 1791</t>
  </si>
  <si>
    <t>CYPINV</t>
  </si>
  <si>
    <t>Cyperus involucratus</t>
  </si>
  <si>
    <t>Rottbøll, 1772</t>
  </si>
  <si>
    <t>CYPROT</t>
  </si>
  <si>
    <t>Cyperus rotundus</t>
  </si>
  <si>
    <t>Rottb., 1773</t>
  </si>
  <si>
    <t>Cyperus</t>
  </si>
  <si>
    <t>(L.) Bernh., 1805</t>
  </si>
  <si>
    <t>CYYANG</t>
  </si>
  <si>
    <t>Chrysolykos angulatus</t>
  </si>
  <si>
    <t>DACFUC</t>
  </si>
  <si>
    <t>Dactylorhiza fuchsii</t>
  </si>
  <si>
    <t>(Druce) Soó, 1962</t>
  </si>
  <si>
    <t>DACMAC</t>
  </si>
  <si>
    <t>Dactylorhiza maculata</t>
  </si>
  <si>
    <t>(L.) Soó, 1962</t>
  </si>
  <si>
    <t>DACPRA</t>
  </si>
  <si>
    <t>Dactylorhiza praetermissa</t>
  </si>
  <si>
    <t>(Coss.) Maire</t>
  </si>
  <si>
    <t>DAMALO</t>
  </si>
  <si>
    <t>Damasonium alisma var. polyspermum</t>
  </si>
  <si>
    <t>(Coss.) Guin. &amp; R.Vilm., 1978</t>
  </si>
  <si>
    <t>DAMBOU</t>
  </si>
  <si>
    <t>Damasonium bourgaei</t>
  </si>
  <si>
    <t>DAMPOL</t>
  </si>
  <si>
    <t>Damasonium polyspermum</t>
  </si>
  <si>
    <t>Datura</t>
  </si>
  <si>
    <t>DEBSPX</t>
  </si>
  <si>
    <t>Debarya</t>
  </si>
  <si>
    <t>Wittrock, 1872</t>
  </si>
  <si>
    <t>DEDINT</t>
  </si>
  <si>
    <t>Desmodesmus intermedius</t>
  </si>
  <si>
    <t>DEDOPO</t>
  </si>
  <si>
    <t>Desmodesmus opoliensis</t>
  </si>
  <si>
    <t>DEDSPX</t>
  </si>
  <si>
    <t>Desmodesmus</t>
  </si>
  <si>
    <t>DERLUL</t>
  </si>
  <si>
    <t>Dermatocarpon luridum var. luridum</t>
  </si>
  <si>
    <t>DERLUR</t>
  </si>
  <si>
    <t>Dermatocarpon luridum</t>
  </si>
  <si>
    <t>(With.) J.R. Laundon</t>
  </si>
  <si>
    <t>Dermatocarpon</t>
  </si>
  <si>
    <t>DESFLE</t>
  </si>
  <si>
    <t>Deschampsia flexuosa</t>
  </si>
  <si>
    <t>(L.) Trin., 1836</t>
  </si>
  <si>
    <t>(Huds.) Hack., 1880</t>
  </si>
  <si>
    <t>Diatoma</t>
  </si>
  <si>
    <t>Bory, 1824 nom. cons.</t>
  </si>
  <si>
    <t>DICCHL</t>
  </si>
  <si>
    <t>Dictyosphaerium chlorelloides</t>
  </si>
  <si>
    <t>DICHET</t>
  </si>
  <si>
    <t>Dicranella heteromalla</t>
  </si>
  <si>
    <t>(Hedw.) Schimp., 1856</t>
  </si>
  <si>
    <t>DICPAL</t>
  </si>
  <si>
    <t>Dicranella palustris</t>
  </si>
  <si>
    <t>Dicranella</t>
  </si>
  <si>
    <t>(Müll.Hal.) Schimp., nom. cons.</t>
  </si>
  <si>
    <t>DICVAR</t>
  </si>
  <si>
    <t>Dicranella varia</t>
  </si>
  <si>
    <t>(De Not.) M.O.Hill</t>
  </si>
  <si>
    <t>(Mitt.) Limpr</t>
  </si>
  <si>
    <t>Didymodon</t>
  </si>
  <si>
    <t>DIECON</t>
  </si>
  <si>
    <t>Diadesmis confervacea</t>
  </si>
  <si>
    <t>Kützing, 1844</t>
  </si>
  <si>
    <t>DIGCIL</t>
  </si>
  <si>
    <t>Digitaria ciliaris</t>
  </si>
  <si>
    <t>(Retz.) Koeler, 1802</t>
  </si>
  <si>
    <t>DIGHOR</t>
  </si>
  <si>
    <t>Digitaria horizontalis</t>
  </si>
  <si>
    <t>Willd., 1809</t>
  </si>
  <si>
    <t>(L.) Scop., 1771</t>
  </si>
  <si>
    <t>Digitaria</t>
  </si>
  <si>
    <t>(Dicks.) Lindb.</t>
  </si>
  <si>
    <t>DIHPEF</t>
  </si>
  <si>
    <t>Dichodontium pellucidum var. flavescens</t>
  </si>
  <si>
    <t>(Dicks. ex With.) Moore, 1873</t>
  </si>
  <si>
    <t>Dichodontium</t>
  </si>
  <si>
    <t>DIICYL</t>
  </si>
  <si>
    <t>Ditrichum cylindricum</t>
  </si>
  <si>
    <t>(Hedw.) Grout, 1936</t>
  </si>
  <si>
    <t>DINSUP</t>
  </si>
  <si>
    <t>Dianthus superbus</t>
  </si>
  <si>
    <t>DIPSAT</t>
  </si>
  <si>
    <t>Dipsacus sativus</t>
  </si>
  <si>
    <t>(L.) Honck., 1782</t>
  </si>
  <si>
    <t>Dipsacus</t>
  </si>
  <si>
    <t>Turner ex R.Scott</t>
  </si>
  <si>
    <t>DIRSCP</t>
  </si>
  <si>
    <t>Dicranum scoparium</t>
  </si>
  <si>
    <t>Hedw., 1801</t>
  </si>
  <si>
    <t>DITVIS</t>
  </si>
  <si>
    <t>Dittrichia viscosa</t>
  </si>
  <si>
    <t>(L.) Greuter, 1973</t>
  </si>
  <si>
    <t>DIYGEM</t>
  </si>
  <si>
    <t>Didymosphenia geminata</t>
  </si>
  <si>
    <t>(Lyngbye) W.M.Schmidt</t>
  </si>
  <si>
    <t>Didymosphenia</t>
  </si>
  <si>
    <t>M. Schmidt, 1899 nom. cons.</t>
  </si>
  <si>
    <t>DOLSPX</t>
  </si>
  <si>
    <t>Dolichospermum</t>
  </si>
  <si>
    <t>(Ralfs ex Bornet &amp; Flahault) P.Wacklin, L.Hoffmann &amp; J.Komárek, 2009</t>
  </si>
  <si>
    <t>Doronicum</t>
  </si>
  <si>
    <t>DOYREC</t>
  </si>
  <si>
    <t>Dorycnium rectum</t>
  </si>
  <si>
    <t>(L.) Ser., 1825</t>
  </si>
  <si>
    <t>Draparnaldia</t>
  </si>
  <si>
    <t>DREEXA</t>
  </si>
  <si>
    <t>Drepanocladus exannulatus</t>
  </si>
  <si>
    <t>(Schimp.) Warnst.</t>
  </si>
  <si>
    <t>DREEXM</t>
  </si>
  <si>
    <t>Drepanocladus examulatus</t>
  </si>
  <si>
    <t>DREFLU</t>
  </si>
  <si>
    <t>Drepanocladus fluitans</t>
  </si>
  <si>
    <t>DREKNE</t>
  </si>
  <si>
    <t>(Schp.) Warnst.</t>
  </si>
  <si>
    <t>DRELYC</t>
  </si>
  <si>
    <t>Drepanocladus lycopodioides</t>
  </si>
  <si>
    <t>DREPOL</t>
  </si>
  <si>
    <t>(Blandow ex Voit) Warnst.</t>
  </si>
  <si>
    <t>DREREV</t>
  </si>
  <si>
    <t>Drepanocladus revolvens</t>
  </si>
  <si>
    <t>(Schimp. ex H.Müll.) Warnst</t>
  </si>
  <si>
    <t>DRESIM</t>
  </si>
  <si>
    <t>Warnst.</t>
  </si>
  <si>
    <t>Drepanocladus</t>
  </si>
  <si>
    <t>(Müll.Hal.) G.Roth, nom. cons.</t>
  </si>
  <si>
    <t>Hayne, 1798</t>
  </si>
  <si>
    <t>DROLON</t>
  </si>
  <si>
    <t>Drosera longifolia</t>
  </si>
  <si>
    <t>DRYANT</t>
  </si>
  <si>
    <t>Dryopteris antarctica</t>
  </si>
  <si>
    <t>(Baker) C.Chr., 1913</t>
  </si>
  <si>
    <t>(Vill.) H.P.Fuchs, 1959</t>
  </si>
  <si>
    <t>DRYFIL</t>
  </si>
  <si>
    <t>Dryopteris filix-mas</t>
  </si>
  <si>
    <t>Dryopteris</t>
  </si>
  <si>
    <t>Adanson, 1763</t>
  </si>
  <si>
    <t>(L.) Mosyakin &amp; Clemants, 2002</t>
  </si>
  <si>
    <t>(Ard.) Fritsch, 1891</t>
  </si>
  <si>
    <t>Echinochloa</t>
  </si>
  <si>
    <t>Planch., 1849</t>
  </si>
  <si>
    <t>(Mart.) Solms, 1883</t>
  </si>
  <si>
    <t>Eichhornia</t>
  </si>
  <si>
    <t>K.S. Kunth</t>
  </si>
  <si>
    <t>Clavaud, 1883</t>
  </si>
  <si>
    <t>(Lapierre) DC., 1808</t>
  </si>
  <si>
    <t>(Guss.) O.Bolòs &amp; Vigo, 1990</t>
  </si>
  <si>
    <t>ELAMAC</t>
  </si>
  <si>
    <t>Elatine macropoda</t>
  </si>
  <si>
    <t>Guss., 1827</t>
  </si>
  <si>
    <t>ELAORT</t>
  </si>
  <si>
    <t>Elatine orthosperma</t>
  </si>
  <si>
    <t>Düben, 1839</t>
  </si>
  <si>
    <t>Elatine</t>
  </si>
  <si>
    <t>Schkuhr, 1791</t>
  </si>
  <si>
    <t>ELDPAL</t>
  </si>
  <si>
    <t>Elodes palustris</t>
  </si>
  <si>
    <t>Spach, 1836</t>
  </si>
  <si>
    <t>(L.) Roem. &amp; Schult., 1817</t>
  </si>
  <si>
    <t>ELEAUS</t>
  </si>
  <si>
    <t>Eleocharis austriaca</t>
  </si>
  <si>
    <t>Hayek, 1910</t>
  </si>
  <si>
    <t>ELEBON</t>
  </si>
  <si>
    <t>Eleocharis bonariensis</t>
  </si>
  <si>
    <t>Nees, 1840</t>
  </si>
  <si>
    <t>(Hayek) Strandh., 1965</t>
  </si>
  <si>
    <t>H.Lindb., 1902</t>
  </si>
  <si>
    <t>(Sm.) Desv., 1818</t>
  </si>
  <si>
    <t>(Roth) Roem. &amp; Schult., 1817</t>
  </si>
  <si>
    <t>ELEPAP</t>
  </si>
  <si>
    <t>Eleocharis palustris subsp. palustris</t>
  </si>
  <si>
    <t>ELEPAV</t>
  </si>
  <si>
    <t>Eleocharis palustris subsp. vulgaris</t>
  </si>
  <si>
    <t>Walters, 1949</t>
  </si>
  <si>
    <t>ELEPAW</t>
  </si>
  <si>
    <t>Bures &amp; Danihelka, 2008</t>
  </si>
  <si>
    <t>(Hartmann) O.Schwarz, 1949</t>
  </si>
  <si>
    <t>Eleocharis</t>
  </si>
  <si>
    <t>ELESTI</t>
  </si>
  <si>
    <t>Eleocharis striatula</t>
  </si>
  <si>
    <t>E.Desv.</t>
  </si>
  <si>
    <t>(Link) Schult., 1824</t>
  </si>
  <si>
    <t>ELGFLU</t>
  </si>
  <si>
    <t>Eleogiton fluitans</t>
  </si>
  <si>
    <t>(L.) Link, 1827</t>
  </si>
  <si>
    <t>(Moore) Crawford</t>
  </si>
  <si>
    <t>Ellerbeckia</t>
  </si>
  <si>
    <t>(Rich.) Casp., 1857</t>
  </si>
  <si>
    <t>ELOERN</t>
  </si>
  <si>
    <t>Elodea ernstiae</t>
  </si>
  <si>
    <t>H.St.John, 1963</t>
  </si>
  <si>
    <t>Elodea nuttalii</t>
  </si>
  <si>
    <t>(Planch.) H.St.John, 1920</t>
  </si>
  <si>
    <t>Elodea</t>
  </si>
  <si>
    <t>(L.) Desv. ex Nevski, 1934</t>
  </si>
  <si>
    <t>ELYCAN</t>
  </si>
  <si>
    <t>Elymus caninus</t>
  </si>
  <si>
    <t>(L.) L., 1755</t>
  </si>
  <si>
    <t>Elymus</t>
  </si>
  <si>
    <t>Encyonema</t>
  </si>
  <si>
    <t>Kützing, 1833</t>
  </si>
  <si>
    <t>ENTCOM</t>
  </si>
  <si>
    <t>Enteromorpha compressa</t>
  </si>
  <si>
    <t>(Linnaeus) Nees, 1820</t>
  </si>
  <si>
    <t>ENTINT</t>
  </si>
  <si>
    <t>Enteromorpha intestinalis</t>
  </si>
  <si>
    <t>ENTSPX</t>
  </si>
  <si>
    <t>Enteromorpha</t>
  </si>
  <si>
    <t>EPIALS</t>
  </si>
  <si>
    <t>Epilobium alsinifolium</t>
  </si>
  <si>
    <t>EPIANG</t>
  </si>
  <si>
    <t>Epilobium angustifolium</t>
  </si>
  <si>
    <t>EPIDOD</t>
  </si>
  <si>
    <t>Epilobium dodonaei</t>
  </si>
  <si>
    <t>Vill., 1779</t>
  </si>
  <si>
    <t>Sebast. &amp; Mauri, 1818</t>
  </si>
  <si>
    <t>Epilobium</t>
  </si>
  <si>
    <t>EQULIM</t>
  </si>
  <si>
    <t>EQUMAX</t>
  </si>
  <si>
    <t>Equisetum maximum</t>
  </si>
  <si>
    <t>Desf., 1799</t>
  </si>
  <si>
    <t>Equisetum</t>
  </si>
  <si>
    <t>Ehrh., 1783</t>
  </si>
  <si>
    <t>EQUVAR</t>
  </si>
  <si>
    <t>Equisetum variegatum</t>
  </si>
  <si>
    <t>Schleich., 1797</t>
  </si>
  <si>
    <t>Kuhlew. ex Rupr., 1845</t>
  </si>
  <si>
    <t>EREFLO</t>
  </si>
  <si>
    <t>Erigeron floribundus</t>
  </si>
  <si>
    <t>(Kunth) Sch.Bip., 1865</t>
  </si>
  <si>
    <t>ERESPX</t>
  </si>
  <si>
    <t>Erigeron</t>
  </si>
  <si>
    <t>ERESUM</t>
  </si>
  <si>
    <t>Erigeron sumatrensis</t>
  </si>
  <si>
    <t>Retz., 1810</t>
  </si>
  <si>
    <t>ERGPAR</t>
  </si>
  <si>
    <t>Eragrostis parviflora</t>
  </si>
  <si>
    <t>(R.Br.) Trin., 1830</t>
  </si>
  <si>
    <t>Eragrostis</t>
  </si>
  <si>
    <t>Wolf, 1776</t>
  </si>
  <si>
    <t>Honck., 1782</t>
  </si>
  <si>
    <t>EROGRA</t>
  </si>
  <si>
    <t>Eriophorum gracile</t>
  </si>
  <si>
    <t>Koch ex Roth, 1806</t>
  </si>
  <si>
    <t>EROLAT</t>
  </si>
  <si>
    <t>Eriophorum latifolium</t>
  </si>
  <si>
    <t>Hoppe, 1800</t>
  </si>
  <si>
    <t>EROPOL</t>
  </si>
  <si>
    <t>Eriophorum polystachion</t>
  </si>
  <si>
    <t>EROSCH</t>
  </si>
  <si>
    <t>Eriophorum scheuchzeri</t>
  </si>
  <si>
    <t>EROVAG</t>
  </si>
  <si>
    <t>Eriophorum vaginatum</t>
  </si>
  <si>
    <t>ERTGUT</t>
  </si>
  <si>
    <t>Erythranthe guttata</t>
  </si>
  <si>
    <t>ERTMOS</t>
  </si>
  <si>
    <t>Erythranthe moschata</t>
  </si>
  <si>
    <t>ERTXRO</t>
  </si>
  <si>
    <t>Erythranthe x robertsii</t>
  </si>
  <si>
    <t>(Silverside) G.L.Nesom, 2013</t>
  </si>
  <si>
    <t>J.Gay, 1848</t>
  </si>
  <si>
    <t>EUCMIN</t>
  </si>
  <si>
    <t>Eucapsis minor</t>
  </si>
  <si>
    <t>(Skuja) Elenkin, 1933</t>
  </si>
  <si>
    <t>(With.) Bruch &amp; Schimp.</t>
  </si>
  <si>
    <t>EUHMIN</t>
  </si>
  <si>
    <t>Euphrasia minima</t>
  </si>
  <si>
    <t>Jacq. ex DC., 1805</t>
  </si>
  <si>
    <t>EUHSPX</t>
  </si>
  <si>
    <t>Euphrasia</t>
  </si>
  <si>
    <t>EUOPLA</t>
  </si>
  <si>
    <t>Euphorbia platyphyllos</t>
  </si>
  <si>
    <t>EURHIA</t>
  </si>
  <si>
    <t>Eurhynchium hians</t>
  </si>
  <si>
    <t>(Hedw.) Sande Lac</t>
  </si>
  <si>
    <t>EURPRA</t>
  </si>
  <si>
    <t>Eurhynchium praelongum var. praelongum</t>
  </si>
  <si>
    <t>(Hedw.) B. S. G.</t>
  </si>
  <si>
    <t>EURPRS</t>
  </si>
  <si>
    <t>Eurhynchium praelongum var. stokesii</t>
  </si>
  <si>
    <t>(Turner) Dixon, 1896</t>
  </si>
  <si>
    <t>EURSPE</t>
  </si>
  <si>
    <t>Eurhynchium speciosum</t>
  </si>
  <si>
    <t>(Brid.) Jur.</t>
  </si>
  <si>
    <t>Eurhynchium</t>
  </si>
  <si>
    <t>Bruch &amp; W.P. Schimper, 1854</t>
  </si>
  <si>
    <t>EURSTO</t>
  </si>
  <si>
    <t>Eurhynchium stokesii</t>
  </si>
  <si>
    <t>(Turner) Schimp.</t>
  </si>
  <si>
    <t>EURSWA</t>
  </si>
  <si>
    <t>(Turn.) Curn.</t>
  </si>
  <si>
    <t>EUSRIC</t>
  </si>
  <si>
    <t>Euastropsis richteri</t>
  </si>
  <si>
    <t>EUSSPX</t>
  </si>
  <si>
    <t>Euastropsis</t>
  </si>
  <si>
    <t>Lagerheim, 1894</t>
  </si>
  <si>
    <t>EXAPUS</t>
  </si>
  <si>
    <t>Exaculum pusillum</t>
  </si>
  <si>
    <t>(Lam.) Caruel, 1886</t>
  </si>
  <si>
    <t>EXSCRI</t>
  </si>
  <si>
    <t>Exsertotheca crispa</t>
  </si>
  <si>
    <t>(Hedw.) S.Olsson, Enroth &amp; D.Quandt, 2011</t>
  </si>
  <si>
    <t>(L.) Holub, 1971</t>
  </si>
  <si>
    <t>FALJAP</t>
  </si>
  <si>
    <t>Fallopia japonica</t>
  </si>
  <si>
    <t>(Houtt.) Ronse Decr., 1988</t>
  </si>
  <si>
    <t>FEGCON</t>
  </si>
  <si>
    <t>Fegatella conica</t>
  </si>
  <si>
    <t>(L.) Vill., 1787</t>
  </si>
  <si>
    <t>FESPRA</t>
  </si>
  <si>
    <t>Festuca pratensis</t>
  </si>
  <si>
    <t>Festuca</t>
  </si>
  <si>
    <t>FESSYL</t>
  </si>
  <si>
    <t>Festuca sylvatica</t>
  </si>
  <si>
    <t>(L.) Maxim., 1879</t>
  </si>
  <si>
    <t>FILVUL</t>
  </si>
  <si>
    <t>Filipendula vulgaris</t>
  </si>
  <si>
    <t>(All.) Roem. &amp; Schult., 1817</t>
  </si>
  <si>
    <t>(Forssk.) Bubani, 1850</t>
  </si>
  <si>
    <t>FISAFF</t>
  </si>
  <si>
    <t>Fissidens affinis</t>
  </si>
  <si>
    <t>Broth. &amp; Paris</t>
  </si>
  <si>
    <t>FISBRG</t>
  </si>
  <si>
    <t>Fissidens bryoides var. gymnandrus</t>
  </si>
  <si>
    <t>(Buse) R.Ruthe, 1870</t>
  </si>
  <si>
    <t>Hedwig, 1801</t>
  </si>
  <si>
    <t>FISCOM</t>
  </si>
  <si>
    <t>Fissidens compienei</t>
  </si>
  <si>
    <t>Broth. &amp; Paris, 1909</t>
  </si>
  <si>
    <t>FISCRC</t>
  </si>
  <si>
    <t>Fissidens crassipes subsp. crassipes</t>
  </si>
  <si>
    <t>Wilson ex Bruch &amp; Schimp., 1849</t>
  </si>
  <si>
    <t>FISCUR</t>
  </si>
  <si>
    <t>Fissidens curnovii</t>
  </si>
  <si>
    <t>(Bach.Pyl.) Steud.</t>
  </si>
  <si>
    <t>Brugg.-Nann. &amp; Nyholm</t>
  </si>
  <si>
    <t>FISIMP</t>
  </si>
  <si>
    <t>Fissidens impar</t>
  </si>
  <si>
    <t>FISMIL</t>
  </si>
  <si>
    <t>FISMIN</t>
  </si>
  <si>
    <t>Fissidens minutulus</t>
  </si>
  <si>
    <t>Sull.</t>
  </si>
  <si>
    <t>(Wilson) Milde</t>
  </si>
  <si>
    <t>(Spruce) Schimp.</t>
  </si>
  <si>
    <t>Bruch &amp; Schimp.</t>
  </si>
  <si>
    <t>Fissidens</t>
  </si>
  <si>
    <t>FONANG</t>
  </si>
  <si>
    <t>Fontinalis antipyretica var. gracilis</t>
  </si>
  <si>
    <t>FONANI</t>
  </si>
  <si>
    <t>Fontinalis antipyretica var. antipyretica</t>
  </si>
  <si>
    <t>FONDUR</t>
  </si>
  <si>
    <t>Fontinalis duriaei</t>
  </si>
  <si>
    <t>Fontinalis</t>
  </si>
  <si>
    <t>FOOSPX</t>
  </si>
  <si>
    <t>Fossombronia</t>
  </si>
  <si>
    <t>Fragilaria</t>
  </si>
  <si>
    <t>Fragaria</t>
  </si>
  <si>
    <t>FRUDIL</t>
  </si>
  <si>
    <t>Frullania  dilatata</t>
  </si>
  <si>
    <t>(Poir.) Kunth, 1837</t>
  </si>
  <si>
    <t>FUNDEN</t>
  </si>
  <si>
    <t>Funaria dentata</t>
  </si>
  <si>
    <t>GALANT</t>
  </si>
  <si>
    <t>Galium antarcticum</t>
  </si>
  <si>
    <t>Hook. f., 1846</t>
  </si>
  <si>
    <t>GALBOR</t>
  </si>
  <si>
    <t>GALCRU</t>
  </si>
  <si>
    <t>Galium cruciata</t>
  </si>
  <si>
    <t>(Le Gall ex Gren.) Nyman, 1879</t>
  </si>
  <si>
    <t>GALNEG</t>
  </si>
  <si>
    <t>Galium neglectum</t>
  </si>
  <si>
    <t>Le Gall ex Gren., 1850</t>
  </si>
  <si>
    <t>Galium</t>
  </si>
  <si>
    <t>GEISPL</t>
  </si>
  <si>
    <t>Geitlerinema splendidum</t>
  </si>
  <si>
    <t>(Greville ex Gomont) Anagnostidis, 1989</t>
  </si>
  <si>
    <t>Geitlerinema</t>
  </si>
  <si>
    <t>(Anagnostidis &amp; Komárek) Anagnostidis, 1989</t>
  </si>
  <si>
    <t>GENASC</t>
  </si>
  <si>
    <t>Gentiana asclepiadea</t>
  </si>
  <si>
    <t>GENBAV</t>
  </si>
  <si>
    <t>Gentiana bavarica</t>
  </si>
  <si>
    <t>GENPNE</t>
  </si>
  <si>
    <t>Gentiana pneumonanthe</t>
  </si>
  <si>
    <t>GERROB</t>
  </si>
  <si>
    <t>Geranium robertianum</t>
  </si>
  <si>
    <t>GESTIN</t>
  </si>
  <si>
    <t>Genista tinctoria</t>
  </si>
  <si>
    <t>GEUREP</t>
  </si>
  <si>
    <t>Geum reptans</t>
  </si>
  <si>
    <t>GEUURB</t>
  </si>
  <si>
    <t>Geum urbanum</t>
  </si>
  <si>
    <t>GLTPRO</t>
  </si>
  <si>
    <t>Gloeotila protogenita</t>
  </si>
  <si>
    <t>Kützing, 1849</t>
  </si>
  <si>
    <t>GLUSPX</t>
  </si>
  <si>
    <t>Glaucospira</t>
  </si>
  <si>
    <t>Lagerheim, 1892</t>
  </si>
  <si>
    <t>(L.) Wahlb., 1820</t>
  </si>
  <si>
    <t>Bréb., 1859</t>
  </si>
  <si>
    <t>(Hartm.) Holmb., 1919</t>
  </si>
  <si>
    <t>Chevall., 1827</t>
  </si>
  <si>
    <t>Glyceria</t>
  </si>
  <si>
    <t>R. Br., 1810</t>
  </si>
  <si>
    <t>GLYXPE</t>
  </si>
  <si>
    <t>Glyceria x pedicellata</t>
  </si>
  <si>
    <t>F.Towns., 1850</t>
  </si>
  <si>
    <t>GNASPX</t>
  </si>
  <si>
    <t>Gnaphalium</t>
  </si>
  <si>
    <t>GOCCON</t>
  </si>
  <si>
    <t>Goniochloris contorta</t>
  </si>
  <si>
    <t>GOKPAR</t>
  </si>
  <si>
    <t>Golenkiniopsis parvula</t>
  </si>
  <si>
    <t>(Woronichin) Korshikov, 1953</t>
  </si>
  <si>
    <t>GOMMIN</t>
  </si>
  <si>
    <t>Gomphoneis minuta</t>
  </si>
  <si>
    <t>(Stone) Kociolek &amp; Stoermer, 1988</t>
  </si>
  <si>
    <t>Gomphoneis</t>
  </si>
  <si>
    <t>P.T. Cleve 1894</t>
  </si>
  <si>
    <t>GONINC</t>
  </si>
  <si>
    <t>Gongrosira incrustans</t>
  </si>
  <si>
    <t>(Reinsch) Schmidle, 1901</t>
  </si>
  <si>
    <t>Gongrosira</t>
  </si>
  <si>
    <t>GOPACU</t>
  </si>
  <si>
    <t>Gomphonema acuminatum</t>
  </si>
  <si>
    <t>Gomphonema</t>
  </si>
  <si>
    <t>Ehrenberg, 1832 nom. cons.</t>
  </si>
  <si>
    <t>Torr., 1819</t>
  </si>
  <si>
    <t>Gratiola</t>
  </si>
  <si>
    <t>GRCCEL</t>
  </si>
  <si>
    <t>Granulocystopsis coronata var. elegans</t>
  </si>
  <si>
    <t>(L.) Fourr., 1869</t>
  </si>
  <si>
    <t>GYMAER</t>
  </si>
  <si>
    <t>Gymnostomum aeruginosum</t>
  </si>
  <si>
    <t>GYMFUS</t>
  </si>
  <si>
    <t>Gymnodinium fuscum</t>
  </si>
  <si>
    <t>(Ehrenberg) Stein, 1878</t>
  </si>
  <si>
    <t>GYMPAR</t>
  </si>
  <si>
    <t>Gymnodinium paradoxum</t>
  </si>
  <si>
    <t>GYMREC</t>
  </si>
  <si>
    <t>Gymnostomum recurvirostrum</t>
  </si>
  <si>
    <t>GYMWAW</t>
  </si>
  <si>
    <t>Gymnodinium wawrikae</t>
  </si>
  <si>
    <t>Schiller, 1955</t>
  </si>
  <si>
    <t>GYNCON</t>
  </si>
  <si>
    <t>Gymnadenia conopsea</t>
  </si>
  <si>
    <t>(L.) R.Br., 1813</t>
  </si>
  <si>
    <t>HAEPLU</t>
  </si>
  <si>
    <t>Haematococcus pluvialis</t>
  </si>
  <si>
    <t>Flotow, 1844</t>
  </si>
  <si>
    <t>HALMIN</t>
  </si>
  <si>
    <t>Haplotaenium minutum</t>
  </si>
  <si>
    <t>HALSPX</t>
  </si>
  <si>
    <t>Haplotaenium</t>
  </si>
  <si>
    <t>HAMPAL</t>
  </si>
  <si>
    <t>Hammarbya paludosa</t>
  </si>
  <si>
    <t>(L.) Kuntze, 1891</t>
  </si>
  <si>
    <t>HARPOL</t>
  </si>
  <si>
    <t>Hariotina polychorda</t>
  </si>
  <si>
    <t>(Korshikov) E.Hegewald, 2002</t>
  </si>
  <si>
    <t>HARSPX</t>
  </si>
  <si>
    <t>Hariotina</t>
  </si>
  <si>
    <t>P.-A.Dangeard, 1889</t>
  </si>
  <si>
    <t>Sommier &amp; Levier, 1895</t>
  </si>
  <si>
    <t>HECSPH</t>
  </si>
  <si>
    <t>Heracleum sphondylium</t>
  </si>
  <si>
    <t>Ruiz &amp; Pav., 1798</t>
  </si>
  <si>
    <t>HEIPUS</t>
  </si>
  <si>
    <t>Heimansia pusilla</t>
  </si>
  <si>
    <t>Helianthus</t>
  </si>
  <si>
    <t>Helosciadium inundatum</t>
  </si>
  <si>
    <t>Helosciadium repens</t>
  </si>
  <si>
    <t>(Jacq.) W.D.J.Koch, 1824</t>
  </si>
  <si>
    <t>HELSPX</t>
  </si>
  <si>
    <t>Helosciadium</t>
  </si>
  <si>
    <t>W.D.J. Koch, 1824</t>
  </si>
  <si>
    <t>Helosciadium x moorei</t>
  </si>
  <si>
    <t>HENECH</t>
  </si>
  <si>
    <t>Helminthotheca echioides</t>
  </si>
  <si>
    <t>(L.) Holub, 1973</t>
  </si>
  <si>
    <t>Heteroleibleinia</t>
  </si>
  <si>
    <t>(Geitler) L. Hoffmann, 1905</t>
  </si>
  <si>
    <t>HERFLU</t>
  </si>
  <si>
    <t>Heribaudiella fluviatilis</t>
  </si>
  <si>
    <t>(Areschoug) Svedelius</t>
  </si>
  <si>
    <t>Heribaudiella</t>
  </si>
  <si>
    <t>HEZSEL</t>
  </si>
  <si>
    <t>Herzogiella seligeri</t>
  </si>
  <si>
    <t>(Brid.) Z.Iwats.</t>
  </si>
  <si>
    <t>Hierochloe</t>
  </si>
  <si>
    <t>HILRIV</t>
  </si>
  <si>
    <t>Hildenbrandia rivularis</t>
  </si>
  <si>
    <t>(Liebmann) J.Agardh (1863)</t>
  </si>
  <si>
    <t>Hildenbrandia</t>
  </si>
  <si>
    <t>Nardo, 1834</t>
  </si>
  <si>
    <t>Hippuris</t>
  </si>
  <si>
    <t>HIPTET</t>
  </si>
  <si>
    <t>Hippuris tetraphylla</t>
  </si>
  <si>
    <t>Hieracium</t>
  </si>
  <si>
    <t>HOHSER</t>
  </si>
  <si>
    <t>Homalothecium sericeum</t>
  </si>
  <si>
    <t>HOLSPX</t>
  </si>
  <si>
    <t>Holcus</t>
  </si>
  <si>
    <t>Homoeothrix</t>
  </si>
  <si>
    <t>HORSPX</t>
  </si>
  <si>
    <t>Hormidium</t>
  </si>
  <si>
    <t>Hygroamblystegium fluviatile</t>
  </si>
  <si>
    <t>HYBCYL</t>
  </si>
  <si>
    <t>Hyalobryon cylindricum</t>
  </si>
  <si>
    <t>HYBSPX</t>
  </si>
  <si>
    <t>Hyalobryon</t>
  </si>
  <si>
    <t>HYCSPX</t>
  </si>
  <si>
    <t>Hydrocoleum</t>
  </si>
  <si>
    <t>Kützing Ex Gomont, 1892</t>
  </si>
  <si>
    <t>HYETRI</t>
  </si>
  <si>
    <t>Hydrosera triquetra</t>
  </si>
  <si>
    <t>Wallich, 1858</t>
  </si>
  <si>
    <t>HYGDIL</t>
  </si>
  <si>
    <t>Hygrohypnum dilatatum</t>
  </si>
  <si>
    <t>(Wilson) Loeske</t>
  </si>
  <si>
    <t>(De Not.) D.W. Jamieson</t>
  </si>
  <si>
    <t>Hygrohypnum</t>
  </si>
  <si>
    <t>HYHINV</t>
  </si>
  <si>
    <t>Hyophila involuta</t>
  </si>
  <si>
    <t>HYIREI</t>
  </si>
  <si>
    <t>Hydrodictyon reticulatum</t>
  </si>
  <si>
    <t>(Linnaeus) Lagerheim, 1883</t>
  </si>
  <si>
    <t>HYIRET</t>
  </si>
  <si>
    <t>(Linnaeus) Bory de Saint-Vincent, 1824</t>
  </si>
  <si>
    <t>Hydrodictyon</t>
  </si>
  <si>
    <t>Roth</t>
  </si>
  <si>
    <t>(L.f.) Royle, 1839</t>
  </si>
  <si>
    <t>(Hedw.) Dixon</t>
  </si>
  <si>
    <t>(Brid.) Wijk &amp; Margad.</t>
  </si>
  <si>
    <t>Hypericum quadrangulum</t>
  </si>
  <si>
    <t>L., 1759</t>
  </si>
  <si>
    <t>HYPHUM</t>
  </si>
  <si>
    <t>Hypericum humifusum</t>
  </si>
  <si>
    <t>Crantz, 1763</t>
  </si>
  <si>
    <t>HYPMAJ</t>
  </si>
  <si>
    <t>Hypericum majus</t>
  </si>
  <si>
    <t>(A.Gray) Britton, 1894</t>
  </si>
  <si>
    <t>HYPPER</t>
  </si>
  <si>
    <t>Hypericum perforatum</t>
  </si>
  <si>
    <t>HYPSPX</t>
  </si>
  <si>
    <t>Hypericum</t>
  </si>
  <si>
    <t>Fr., 1823</t>
  </si>
  <si>
    <t>Hydrocotyle</t>
  </si>
  <si>
    <t>HYSSPX</t>
  </si>
  <si>
    <t>Hydrosera</t>
  </si>
  <si>
    <t>G.C. Wallich</t>
  </si>
  <si>
    <t>HYUFOE</t>
  </si>
  <si>
    <t>Hydrurus foetidus</t>
  </si>
  <si>
    <t>(Villars) Trevisan, 1848</t>
  </si>
  <si>
    <t>Hydrurus</t>
  </si>
  <si>
    <t>C. Agardh, 1824</t>
  </si>
  <si>
    <t>HYYVAH</t>
  </si>
  <si>
    <t>Hygroamblystegium varium var. humile</t>
  </si>
  <si>
    <t>(P. Beauv.) Vanderp. &amp; Hedenäs, 2009</t>
  </si>
  <si>
    <t>IMBALP</t>
  </si>
  <si>
    <t>Imbribryum alpinum</t>
  </si>
  <si>
    <t>(Huds. ex With.) N. Pedersen, 2005</t>
  </si>
  <si>
    <t>Hook.f., 1903</t>
  </si>
  <si>
    <t>Meerb., 1775</t>
  </si>
  <si>
    <t>Royle, 1833</t>
  </si>
  <si>
    <t>Impatiens</t>
  </si>
  <si>
    <t>IRIREI</t>
  </si>
  <si>
    <t>Iris reichenbachiana</t>
  </si>
  <si>
    <t>Klatt, 1866</t>
  </si>
  <si>
    <t>IRISIN</t>
  </si>
  <si>
    <t>Iris sintenisii subsp. brandzae</t>
  </si>
  <si>
    <t>Iris</t>
  </si>
  <si>
    <t>(Vahl) Roem. &amp; Schult., 1817</t>
  </si>
  <si>
    <t>ISLSEP</t>
  </si>
  <si>
    <t>Isolepis sepulcralis</t>
  </si>
  <si>
    <t>ISNPAL</t>
  </si>
  <si>
    <t>Isnardia palustris</t>
  </si>
  <si>
    <t>Durieu, 1861</t>
  </si>
  <si>
    <t>ISOBRO</t>
  </si>
  <si>
    <t>Isoetes brochonii</t>
  </si>
  <si>
    <t>Motelay, 1892</t>
  </si>
  <si>
    <t>Isoetes</t>
  </si>
  <si>
    <t>ISOVEA</t>
  </si>
  <si>
    <t>Isoetes velata subsp. asturicense</t>
  </si>
  <si>
    <t>(Laínz) Rivas Mart. &amp; Prada</t>
  </si>
  <si>
    <t>ISOVEE</t>
  </si>
  <si>
    <t>Isoetes velata subsp. tenuissima</t>
  </si>
  <si>
    <t>Boreau) O.Bolòs &amp; Vigo, 1974</t>
  </si>
  <si>
    <t>A.Braun, 1850</t>
  </si>
  <si>
    <t>ISOVET</t>
  </si>
  <si>
    <t>Isoetes velata subsp. tegulensis</t>
  </si>
  <si>
    <t>Batt. &amp; Trab.</t>
  </si>
  <si>
    <t>ISOVEV</t>
  </si>
  <si>
    <t>Isoetes velata subsp. velata</t>
  </si>
  <si>
    <t>ISTLOB</t>
  </si>
  <si>
    <t>Isthmochloron lobulatum</t>
  </si>
  <si>
    <t>ISTSPX</t>
  </si>
  <si>
    <t>Isthmochloron</t>
  </si>
  <si>
    <t>Jaaginema</t>
  </si>
  <si>
    <t>Anagnostidis &amp; Komárek</t>
  </si>
  <si>
    <t>(Hill) P.Gaertn., B.Mey. &amp; Scherb., 1801</t>
  </si>
  <si>
    <t>JACERR</t>
  </si>
  <si>
    <t>Jacobaea erratica</t>
  </si>
  <si>
    <t>(Bertol.) Fourr., 1868</t>
  </si>
  <si>
    <t>JACERU</t>
  </si>
  <si>
    <t>Jacobaea erucifolia</t>
  </si>
  <si>
    <t>(L.) G.Gaertn., B.Mey. &amp; Scherb., 1801</t>
  </si>
  <si>
    <t>(L.) P.Gaertn., B.Mey. &amp; Scherb., 1801</t>
  </si>
  <si>
    <t>JASMON</t>
  </si>
  <si>
    <t>Jasione montana</t>
  </si>
  <si>
    <t>JUGEXC</t>
  </si>
  <si>
    <t>Jungermannia exsertifolia subsp. cordifolia</t>
  </si>
  <si>
    <t>JUGHYA</t>
  </si>
  <si>
    <t>Jungermannia hyalina</t>
  </si>
  <si>
    <t>Lyell</t>
  </si>
  <si>
    <t>JUGPIN</t>
  </si>
  <si>
    <t>Jungermannia pinguis</t>
  </si>
  <si>
    <t>Jungermannia</t>
  </si>
  <si>
    <t>Ehrh. ex Hoffm., 1791</t>
  </si>
  <si>
    <t>Chaix, 1785</t>
  </si>
  <si>
    <t>JUNAMB</t>
  </si>
  <si>
    <t>Juncus ambiguus</t>
  </si>
  <si>
    <t>JUNANC</t>
  </si>
  <si>
    <t>Juncus anceps</t>
  </si>
  <si>
    <t>Laharpe, 1827</t>
  </si>
  <si>
    <t>JUNATR</t>
  </si>
  <si>
    <t>Juncus atratus</t>
  </si>
  <si>
    <t>Lam., 1789</t>
  </si>
  <si>
    <t>JUNCAN</t>
  </si>
  <si>
    <t>Juncus canadensis</t>
  </si>
  <si>
    <t>JUNGER</t>
  </si>
  <si>
    <t>Juncus gerardi</t>
  </si>
  <si>
    <t>Loisel., 1809</t>
  </si>
  <si>
    <t>JUNGLA</t>
  </si>
  <si>
    <t>Juncus glaucus</t>
  </si>
  <si>
    <t>Ehrh. ex Sibth., 1794</t>
  </si>
  <si>
    <t>Dufour, 1825</t>
  </si>
  <si>
    <t>JUNHYB</t>
  </si>
  <si>
    <t>Juncus hybridus</t>
  </si>
  <si>
    <t>JUNJAC</t>
  </si>
  <si>
    <t>Juncus jacquini</t>
  </si>
  <si>
    <t>Lam., 1794</t>
  </si>
  <si>
    <t>JUNOBT</t>
  </si>
  <si>
    <t>Rich. ex Thuill., 1799</t>
  </si>
  <si>
    <t>Songeon &amp; Perrier, 1860</t>
  </si>
  <si>
    <t>Juncus</t>
  </si>
  <si>
    <t>JUNSQU</t>
  </si>
  <si>
    <t>Juncus squarrosus</t>
  </si>
  <si>
    <t>Ehrh. ex L.f., 1782</t>
  </si>
  <si>
    <t>KEPRUB</t>
  </si>
  <si>
    <t>Kephyrion rubri-claustri</t>
  </si>
  <si>
    <t>Conrad, 1939</t>
  </si>
  <si>
    <t>KIRCEL</t>
  </si>
  <si>
    <t>Kirchneriella contorta var. elegans</t>
  </si>
  <si>
    <t>KIRCGR</t>
  </si>
  <si>
    <t>Kirchneriella contorta var. gracillima</t>
  </si>
  <si>
    <t>Komvophoron</t>
  </si>
  <si>
    <t>Anagnostidis &amp; Komárek, 1988</t>
  </si>
  <si>
    <t>LABELE</t>
  </si>
  <si>
    <t>Lauterborniella elegantissima</t>
  </si>
  <si>
    <t>Schmidle, 1900</t>
  </si>
  <si>
    <t>LABSPX</t>
  </si>
  <si>
    <t>Lauterborniella</t>
  </si>
  <si>
    <t>(Ridl.) Moss, 1928</t>
  </si>
  <si>
    <t>LAMGAL</t>
  </si>
  <si>
    <t>Lamium galeobdolon</t>
  </si>
  <si>
    <t>(L.) L., 1759</t>
  </si>
  <si>
    <t>(L.) L., 1763</t>
  </si>
  <si>
    <t>LATAPH</t>
  </si>
  <si>
    <t>Lathyrus aphaca</t>
  </si>
  <si>
    <t>LATPRA</t>
  </si>
  <si>
    <t>Lathyrus pratensis</t>
  </si>
  <si>
    <t>LAUOVA</t>
  </si>
  <si>
    <t>Lagurus ovatus</t>
  </si>
  <si>
    <t>LEAFLU</t>
  </si>
  <si>
    <t>Lemanea gr. fluviatilis</t>
  </si>
  <si>
    <t>(L.) C.Agardh</t>
  </si>
  <si>
    <t>Lemanea</t>
  </si>
  <si>
    <t>Bory De St. -vincent, 1808</t>
  </si>
  <si>
    <t>LEBSPX</t>
  </si>
  <si>
    <t>Leibleinia</t>
  </si>
  <si>
    <t>(Gomont) L. Hoffman, 1985</t>
  </si>
  <si>
    <t>LECJUN</t>
  </si>
  <si>
    <t>Leucobryum juniperoideum</t>
  </si>
  <si>
    <t>(Brid.) Müll.Hal., 1844</t>
  </si>
  <si>
    <t>LEEAQU</t>
  </si>
  <si>
    <t>Leersia aquatica</t>
  </si>
  <si>
    <t>(L.) Sw., 1788</t>
  </si>
  <si>
    <t>LEICOL</t>
  </si>
  <si>
    <t>Leiocolea collaris</t>
  </si>
  <si>
    <t>(Nees) Schljakov</t>
  </si>
  <si>
    <t>LEISPX</t>
  </si>
  <si>
    <t>Leiocolea</t>
  </si>
  <si>
    <t>Lejeunea</t>
  </si>
  <si>
    <t>LELFOV</t>
  </si>
  <si>
    <t>Leptolyngbya foveolara</t>
  </si>
  <si>
    <t>(Montagne ex Gomont) Anagnostidis &amp; Komárek</t>
  </si>
  <si>
    <t>LELLIG</t>
  </si>
  <si>
    <t>Leptolyngbya lignicola</t>
  </si>
  <si>
    <t>(Frémy) Anagnostidis &amp; Komárek, 1988</t>
  </si>
  <si>
    <t>LELTRU</t>
  </si>
  <si>
    <t>Leptolyngbya truncata</t>
  </si>
  <si>
    <t>Welw., 1859</t>
  </si>
  <si>
    <t>Kunth, 1816</t>
  </si>
  <si>
    <t>LEMMIU</t>
  </si>
  <si>
    <t>Lemna minuscula</t>
  </si>
  <si>
    <t>Herter, 1954</t>
  </si>
  <si>
    <t>LEMPOL</t>
  </si>
  <si>
    <t>Lemna polyrhiza</t>
  </si>
  <si>
    <t>Lemna</t>
  </si>
  <si>
    <t>Landolt, 1975</t>
  </si>
  <si>
    <t>LENSAX</t>
  </si>
  <si>
    <t>Leontodon saxatilis</t>
  </si>
  <si>
    <t>Lam., 1779</t>
  </si>
  <si>
    <t>LEOKOC</t>
  </si>
  <si>
    <t>Leptodictyum kochii</t>
  </si>
  <si>
    <t>(Schimp.) Warnst., 1906</t>
  </si>
  <si>
    <t>Leptodictyum riparium</t>
  </si>
  <si>
    <t>LEPLAC</t>
  </si>
  <si>
    <t>Leptomitus lacteus</t>
  </si>
  <si>
    <t>LEPOEC</t>
  </si>
  <si>
    <t>Lepocinclis ovum f. ecauda</t>
  </si>
  <si>
    <t>Deflandre, 1926</t>
  </si>
  <si>
    <t>Leptomitus</t>
  </si>
  <si>
    <t>LETLUR</t>
  </si>
  <si>
    <t>Leptolyngbya lurida</t>
  </si>
  <si>
    <t>Leptolyngbya</t>
  </si>
  <si>
    <t>LIGSIB</t>
  </si>
  <si>
    <t>Ligularia sibirica</t>
  </si>
  <si>
    <t>(L.) Cass., 1823</t>
  </si>
  <si>
    <t>LIMBRA</t>
  </si>
  <si>
    <t>Limnothrix brachynema</t>
  </si>
  <si>
    <t>LIMMIR</t>
  </si>
  <si>
    <t>Limnothrix mirabilis</t>
  </si>
  <si>
    <t>(Böcher) Anagnostidis, 2001</t>
  </si>
  <si>
    <t>(L.) Pennell, 1935</t>
  </si>
  <si>
    <t>Hartmann, 1767</t>
  </si>
  <si>
    <t>LINPRO</t>
  </si>
  <si>
    <t>Lindernia procumbens</t>
  </si>
  <si>
    <t>(Krock.) Philcox, 1965</t>
  </si>
  <si>
    <t>LIOLAE</t>
  </si>
  <si>
    <t>Limnobium laevigatum</t>
  </si>
  <si>
    <t>LIPLOE</t>
  </si>
  <si>
    <t>Liparis loeselii</t>
  </si>
  <si>
    <t>(L.) Rich., 1817</t>
  </si>
  <si>
    <t>LIPPOL</t>
  </si>
  <si>
    <t>(L.) Asch., 1866</t>
  </si>
  <si>
    <t>LOHCOL</t>
  </si>
  <si>
    <t>Lophozia collaris</t>
  </si>
  <si>
    <t>(Nees) Dumort.</t>
  </si>
  <si>
    <t>Lophozia</t>
  </si>
  <si>
    <t>LOLSPX</t>
  </si>
  <si>
    <t>LONSPX</t>
  </si>
  <si>
    <t>Lonicera</t>
  </si>
  <si>
    <t>LOPCOA</t>
  </si>
  <si>
    <t>Lophocolea coadunata</t>
  </si>
  <si>
    <t>Cav., 1793</t>
  </si>
  <si>
    <t>LOTREC</t>
  </si>
  <si>
    <t>Lotus rectus</t>
  </si>
  <si>
    <t>LOTSPX</t>
  </si>
  <si>
    <t>Lotus</t>
  </si>
  <si>
    <t>LOTULI</t>
  </si>
  <si>
    <t>Lotus uliginosus</t>
  </si>
  <si>
    <t>Schkuhr, 1796</t>
  </si>
  <si>
    <t>(Michx.) Greuter &amp; Burdet, 1987</t>
  </si>
  <si>
    <t>(L.) Elliott, 1817</t>
  </si>
  <si>
    <t>(Kunth) P.H.Raven, 1963</t>
  </si>
  <si>
    <t>Ludwigia</t>
  </si>
  <si>
    <t>Donn ex Sims, 1810</t>
  </si>
  <si>
    <t>(L.) Raf., 1840</t>
  </si>
  <si>
    <t>LUZMAX</t>
  </si>
  <si>
    <t>Luzula maxima</t>
  </si>
  <si>
    <t>(Reichard) DC., 1805</t>
  </si>
  <si>
    <t>LUZMUL</t>
  </si>
  <si>
    <t>Luzula multiflora</t>
  </si>
  <si>
    <t>(Ehrh.) Lej., 1811</t>
  </si>
  <si>
    <t>LUZSPX</t>
  </si>
  <si>
    <t>Luzula</t>
  </si>
  <si>
    <t>LUZSUD</t>
  </si>
  <si>
    <t>Luzula sudetica</t>
  </si>
  <si>
    <t>(Huds.) Gaudin, 1811</t>
  </si>
  <si>
    <t>LUZSYS</t>
  </si>
  <si>
    <t>LYHFLF</t>
  </si>
  <si>
    <t>Lychnis flos-cuculi subsp. flos-cuculi</t>
  </si>
  <si>
    <t>LYHFLO</t>
  </si>
  <si>
    <t>Lychnis flos-cuculi</t>
  </si>
  <si>
    <t>Lyngbya</t>
  </si>
  <si>
    <t>LYSARV</t>
  </si>
  <si>
    <t>Lysimachia arvensis</t>
  </si>
  <si>
    <t>(L.) U.Manns &amp; Anderb., 2009</t>
  </si>
  <si>
    <t>Lysimachia</t>
  </si>
  <si>
    <t>LYTPOL</t>
  </si>
  <si>
    <t>Lythrum portula subsp. longidentata</t>
  </si>
  <si>
    <t>(J.Gay) P.D.Sell, 1967</t>
  </si>
  <si>
    <t>LYTPOP</t>
  </si>
  <si>
    <t>Lythrum portula subsp. portula</t>
  </si>
  <si>
    <t>(L.) D.A.Webb, 1967</t>
  </si>
  <si>
    <t>Lythrum</t>
  </si>
  <si>
    <t>MACALP</t>
  </si>
  <si>
    <t>(Nees) Burgeff</t>
  </si>
  <si>
    <t>MACAQU</t>
  </si>
  <si>
    <t>MACPOP</t>
  </si>
  <si>
    <t>Marchantia polymorpha subsp. polymorpha</t>
  </si>
  <si>
    <t>Marchantia</t>
  </si>
  <si>
    <t>MALPAR</t>
  </si>
  <si>
    <t>MALSPX</t>
  </si>
  <si>
    <t>Malva</t>
  </si>
  <si>
    <t>Marsupella emarginata var. aquatica</t>
  </si>
  <si>
    <t>(Lindenb.) Dumont</t>
  </si>
  <si>
    <t>Marsupella</t>
  </si>
  <si>
    <t>Medicago</t>
  </si>
  <si>
    <t>Retz., 1779</t>
  </si>
  <si>
    <t>Melosira</t>
  </si>
  <si>
    <t>MENSPI</t>
  </si>
  <si>
    <t>Mentha spicata</t>
  </si>
  <si>
    <t>Mentha</t>
  </si>
  <si>
    <t>Ehrh., 1792</t>
  </si>
  <si>
    <t>Juss. ex Jacq., 1777</t>
  </si>
  <si>
    <t>MENXRO</t>
  </si>
  <si>
    <t>Mentha x rotundifolia</t>
  </si>
  <si>
    <t>MEOCOL</t>
  </si>
  <si>
    <t>Mesoptychia collaris</t>
  </si>
  <si>
    <t>MERDAN</t>
  </si>
  <si>
    <t>Merismopedia danubiana</t>
  </si>
  <si>
    <t>Merismopedia</t>
  </si>
  <si>
    <t>Meyen, 1839</t>
  </si>
  <si>
    <t>MIASTE</t>
  </si>
  <si>
    <t>Micranthes stellaris</t>
  </si>
  <si>
    <t>(L.) Galasso, Banfi &amp; Soldano, 2005</t>
  </si>
  <si>
    <t>Microspora</t>
  </si>
  <si>
    <t>Thuret, 1850</t>
  </si>
  <si>
    <t>MICSTA</t>
  </si>
  <si>
    <t>Microspora stagnorum</t>
  </si>
  <si>
    <t>(Kützing) Lagerheim, 1887</t>
  </si>
  <si>
    <t>MICTUM</t>
  </si>
  <si>
    <t>Microspora tumidula</t>
  </si>
  <si>
    <t>Hazen, 1902</t>
  </si>
  <si>
    <t>Microlejeunea</t>
  </si>
  <si>
    <t>Fisch. ex DC., 1813</t>
  </si>
  <si>
    <t>Douglas ex Lindl., 1828</t>
  </si>
  <si>
    <t>Mimulus</t>
  </si>
  <si>
    <t>MIMXRO</t>
  </si>
  <si>
    <t>Mimulus x robertsii</t>
  </si>
  <si>
    <t>Silverside, 1990</t>
  </si>
  <si>
    <t>MINSIN</t>
  </si>
  <si>
    <t>Miscanthus sinensis</t>
  </si>
  <si>
    <t>Andersson, 1855</t>
  </si>
  <si>
    <t>MIOAER</t>
  </si>
  <si>
    <t>Microcystis aeruginosa</t>
  </si>
  <si>
    <t>(Kützing) Kützing, 1846</t>
  </si>
  <si>
    <t>Microcystis</t>
  </si>
  <si>
    <t>Kutzing, 1833 ex Lemmermann, 1907</t>
  </si>
  <si>
    <t>Microcoleus</t>
  </si>
  <si>
    <t>MIRSUB</t>
  </si>
  <si>
    <t>Microcoleus subtorulosus</t>
  </si>
  <si>
    <t>MITREI</t>
  </si>
  <si>
    <t>Micractinium reisseri</t>
  </si>
  <si>
    <t>MNIAFF</t>
  </si>
  <si>
    <t>Mnium affine</t>
  </si>
  <si>
    <t>Bland.</t>
  </si>
  <si>
    <t>Mnium</t>
  </si>
  <si>
    <t>Mougeotiopsis</t>
  </si>
  <si>
    <t>Palla, 1894</t>
  </si>
  <si>
    <t>MOLARU</t>
  </si>
  <si>
    <t>Molinia arundinacea</t>
  </si>
  <si>
    <t>(Schrank) K.Richt., 1890</t>
  </si>
  <si>
    <t>Molinia</t>
  </si>
  <si>
    <t>MONARV</t>
  </si>
  <si>
    <t>Montia arvensis</t>
  </si>
  <si>
    <t>MONFLE</t>
  </si>
  <si>
    <t>Monoraphidium flexuosum</t>
  </si>
  <si>
    <t>MONFOA</t>
  </si>
  <si>
    <t>Montia fontana subsp. amporitana</t>
  </si>
  <si>
    <t>Sennen, 1911</t>
  </si>
  <si>
    <t>MONFOC</t>
  </si>
  <si>
    <t>Montia fontana subsp. chondrosperma</t>
  </si>
  <si>
    <t>(Fenzl) Walters, 1953</t>
  </si>
  <si>
    <t>MONFOF</t>
  </si>
  <si>
    <t>Montia fontana subsp. fontana</t>
  </si>
  <si>
    <t>MONFOH</t>
  </si>
  <si>
    <t>Montia fontana var. chondrosperma</t>
  </si>
  <si>
    <t>MONFOM</t>
  </si>
  <si>
    <t>Montia fontana subsp. minor</t>
  </si>
  <si>
    <t>Hayw., 1872</t>
  </si>
  <si>
    <t>MONFOR</t>
  </si>
  <si>
    <t>Montia fontana var. variabilis</t>
  </si>
  <si>
    <t>(Walters) Kozhevn, 1979</t>
  </si>
  <si>
    <t>MONFOV</t>
  </si>
  <si>
    <t>Montia fontana subsp. variabilis</t>
  </si>
  <si>
    <t>Walters, 1953</t>
  </si>
  <si>
    <t>MONHAL</t>
  </si>
  <si>
    <t>Montia hallii</t>
  </si>
  <si>
    <t>(A. Gray) Greene, 1891</t>
  </si>
  <si>
    <t>MONPSE</t>
  </si>
  <si>
    <t>Monoraphidium pseudobraunii</t>
  </si>
  <si>
    <t>(Belcher &amp; Swale) Heynig, 1979</t>
  </si>
  <si>
    <t>Montia</t>
  </si>
  <si>
    <t>Monostroma</t>
  </si>
  <si>
    <t>Thuret, 1854</t>
  </si>
  <si>
    <t>MOPMIN</t>
  </si>
  <si>
    <t>Monoraphidium minutum</t>
  </si>
  <si>
    <t>(Naeg.) Kom.-legn.</t>
  </si>
  <si>
    <t>MORERU</t>
  </si>
  <si>
    <t>Moorochloa eruciformis</t>
  </si>
  <si>
    <t>Mougeotia</t>
  </si>
  <si>
    <t>Nymphaea alba subsp. occidentalis</t>
  </si>
  <si>
    <t>MYOCES</t>
  </si>
  <si>
    <t>Myosotis cespitosa</t>
  </si>
  <si>
    <t>(Schultz) Hyl. ex Nordh., 1940</t>
  </si>
  <si>
    <t>Lehm., 1818</t>
  </si>
  <si>
    <t>MYOPAL</t>
  </si>
  <si>
    <t>Myosotis palustris</t>
  </si>
  <si>
    <t>Hill, 1770</t>
  </si>
  <si>
    <t>A.Murray, 1836</t>
  </si>
  <si>
    <t>Myosotis</t>
  </si>
  <si>
    <t>DC., 1815</t>
  </si>
  <si>
    <t>(Vell.) Verdc., 1973</t>
  </si>
  <si>
    <t>Michx</t>
  </si>
  <si>
    <t>Myriophyllum</t>
  </si>
  <si>
    <t>NADSTR</t>
  </si>
  <si>
    <t>Nardus stricta</t>
  </si>
  <si>
    <t>NAGSPX</t>
  </si>
  <si>
    <t>Navigiolum</t>
  </si>
  <si>
    <t>Rostk. &amp; W.L.E.Schmidt, 1824</t>
  </si>
  <si>
    <t>(A.Braun ex Engelm.) Magnus, 1870</t>
  </si>
  <si>
    <t>NAJMAA</t>
  </si>
  <si>
    <t>Najas marina subsp. armata</t>
  </si>
  <si>
    <t>NAJMAI</t>
  </si>
  <si>
    <t>Najas marina subsp. intermedia</t>
  </si>
  <si>
    <t>(Wolfg. ex Gorski) Casper, 1979</t>
  </si>
  <si>
    <t>NAJMAJ</t>
  </si>
  <si>
    <t>All., 1773</t>
  </si>
  <si>
    <t>NAJMAM</t>
  </si>
  <si>
    <t>Najas marina subsp. marina</t>
  </si>
  <si>
    <t>Najas</t>
  </si>
  <si>
    <t>Nardia</t>
  </si>
  <si>
    <t>(Boenn.) Rchb., 1832</t>
  </si>
  <si>
    <t>NASOFO</t>
  </si>
  <si>
    <t>Nasturtium officinale var. officinale</t>
  </si>
  <si>
    <t>(Airy Shaw) Oefelein, 1958</t>
  </si>
  <si>
    <t>Navicula</t>
  </si>
  <si>
    <t>Bory de Saint Vincent, 1822</t>
  </si>
  <si>
    <t>Neckera</t>
  </si>
  <si>
    <t>Gaertn., 1788</t>
  </si>
  <si>
    <t>Nitellopsis</t>
  </si>
  <si>
    <t>NITBAT</t>
  </si>
  <si>
    <t>Nitella batrachosperma</t>
  </si>
  <si>
    <t>(Brébisson) A.Braun ex Leonhardi, 1863</t>
  </si>
  <si>
    <t>NITFLX</t>
  </si>
  <si>
    <t>Nitella flexilis var. flexilis</t>
  </si>
  <si>
    <t>Nitella</t>
  </si>
  <si>
    <t>C.Agardh, 1824</t>
  </si>
  <si>
    <t>(J.L.Thuillier) F.T.Kützing, 1845</t>
  </si>
  <si>
    <t>(Desvaux) Kützing, 1843</t>
  </si>
  <si>
    <t>Nitzschia</t>
  </si>
  <si>
    <t>H. Hassall, 1845</t>
  </si>
  <si>
    <t>NOSCOM</t>
  </si>
  <si>
    <t>Nostoc commune</t>
  </si>
  <si>
    <t>NOSPAR</t>
  </si>
  <si>
    <t>Nostoc parmelioides</t>
  </si>
  <si>
    <t>(Kützing) Bornet &amp; Flahault</t>
  </si>
  <si>
    <t>Nostoc</t>
  </si>
  <si>
    <t>Vaucher ex Bornet &amp; Flahault, 1886</t>
  </si>
  <si>
    <t>NOSVER</t>
  </si>
  <si>
    <t>Nostoc verrucosum</t>
  </si>
  <si>
    <t>NUPLUP</t>
  </si>
  <si>
    <t>Nuphar lutea var. pumila</t>
  </si>
  <si>
    <t>(Timm.) A. Gray</t>
  </si>
  <si>
    <t>NUPLUS</t>
  </si>
  <si>
    <t>Nuphar lutea var. submersa</t>
  </si>
  <si>
    <t>Rouy &amp; Foucaud, 1893</t>
  </si>
  <si>
    <t>(L.) Sm., 1809</t>
  </si>
  <si>
    <t>NUPLXP</t>
  </si>
  <si>
    <t>Nuphar lutea x pumila</t>
  </si>
  <si>
    <t>Nuphar</t>
  </si>
  <si>
    <t>Sm., 1809</t>
  </si>
  <si>
    <t>Gaudin, 1828</t>
  </si>
  <si>
    <t>NYMALC</t>
  </si>
  <si>
    <t>Nymphaea alba subsp. candida</t>
  </si>
  <si>
    <t>NYMALO</t>
  </si>
  <si>
    <t>Nymphaea alba var. occidentalis</t>
  </si>
  <si>
    <t>NYMAXC</t>
  </si>
  <si>
    <t>Nymphaea alba x candida</t>
  </si>
  <si>
    <t>C.Presl, 1822</t>
  </si>
  <si>
    <t>Nymphaea</t>
  </si>
  <si>
    <t>(S.G.Gmel.) Kuntze, 1891</t>
  </si>
  <si>
    <t>OCHTEN</t>
  </si>
  <si>
    <t>Ochromonas tenera</t>
  </si>
  <si>
    <t>OCHVAR</t>
  </si>
  <si>
    <t>Ochromonas variabilis</t>
  </si>
  <si>
    <t>OCTFON</t>
  </si>
  <si>
    <t>Octodiceras fontanum</t>
  </si>
  <si>
    <t>(Bach.Pyl.) Lindb.</t>
  </si>
  <si>
    <t>Oedogonium</t>
  </si>
  <si>
    <t>Link ex Hirn, 1900</t>
  </si>
  <si>
    <t>(L.) Poir., 1798</t>
  </si>
  <si>
    <t>(Bab.) Coleman, 1844</t>
  </si>
  <si>
    <t>Oenanthe</t>
  </si>
  <si>
    <t>ONOSPX</t>
  </si>
  <si>
    <t>Ononis</t>
  </si>
  <si>
    <t>OOCPUS</t>
  </si>
  <si>
    <t>Oocystis pusilla</t>
  </si>
  <si>
    <t>Hansgirg, 1890</t>
  </si>
  <si>
    <t>ORHSCO</t>
  </si>
  <si>
    <t>Orthodicranum scottianum</t>
  </si>
  <si>
    <t>ORNPER</t>
  </si>
  <si>
    <t>Ornithopus perpusillus</t>
  </si>
  <si>
    <t>Turner</t>
  </si>
  <si>
    <t>Orthotrichum</t>
  </si>
  <si>
    <t>Oscillatoria</t>
  </si>
  <si>
    <t>Vaucher Ex Gomont, 1893</t>
  </si>
  <si>
    <t>Oxybasis rubra</t>
  </si>
  <si>
    <t>Oxyrrhynchium speciosum</t>
  </si>
  <si>
    <t>OXYSWA</t>
  </si>
  <si>
    <t>(Turn.) Warnst.</t>
  </si>
  <si>
    <t>(P.C.Silva) Vis &amp; Sheath, 1992</t>
  </si>
  <si>
    <t>PAIPAL</t>
  </si>
  <si>
    <t>Parnassia palustris</t>
  </si>
  <si>
    <t>PAISPX</t>
  </si>
  <si>
    <t>Parnassia</t>
  </si>
  <si>
    <t>PANCAP</t>
  </si>
  <si>
    <t>Panicum capillare</t>
  </si>
  <si>
    <t>PANPLA</t>
  </si>
  <si>
    <t>Pannus planus</t>
  </si>
  <si>
    <t>Hindák, 1993</t>
  </si>
  <si>
    <t>Panicum</t>
  </si>
  <si>
    <t>(A.Kern.) Fritsch, 1922</t>
  </si>
  <si>
    <t>(L.) Planch., 1887</t>
  </si>
  <si>
    <t>Poir., 1804</t>
  </si>
  <si>
    <t>L., 1760</t>
  </si>
  <si>
    <t>PASPAS</t>
  </si>
  <si>
    <t>Paspalum paspalodes</t>
  </si>
  <si>
    <t>Sw., 1788</t>
  </si>
  <si>
    <t>PATSAT</t>
  </si>
  <si>
    <t>Pastinaca sativa</t>
  </si>
  <si>
    <t>PAVLYE</t>
  </si>
  <si>
    <t>Pallavicinia lyellii</t>
  </si>
  <si>
    <t>(Hook.) Carruth.</t>
  </si>
  <si>
    <t>PEDPAL</t>
  </si>
  <si>
    <t>Pedicularis palustris</t>
  </si>
  <si>
    <t>PEDSPX</t>
  </si>
  <si>
    <t>Pedicularis</t>
  </si>
  <si>
    <t>PEDSYL</t>
  </si>
  <si>
    <t>Pedicularis sylvatica</t>
  </si>
  <si>
    <t>(Dicks.) Dumort.</t>
  </si>
  <si>
    <t>Pellia</t>
  </si>
  <si>
    <t>(L.) Gray, 1821</t>
  </si>
  <si>
    <t>(L.) Spach, 1841</t>
  </si>
  <si>
    <t>Persicaria lapathifolia</t>
  </si>
  <si>
    <t>(L.) Delarbre, 1800</t>
  </si>
  <si>
    <t>PERLOM</t>
  </si>
  <si>
    <t>Peridinium lomnickii</t>
  </si>
  <si>
    <t>Woloszynska, 1916</t>
  </si>
  <si>
    <t>Gray, 1821</t>
  </si>
  <si>
    <t>(Huds.) Opiz, 1852</t>
  </si>
  <si>
    <t>(Schrank) Assenov, 1966</t>
  </si>
  <si>
    <t>PERSPX</t>
  </si>
  <si>
    <t>Persicaria</t>
  </si>
  <si>
    <t>(L.) Mill., 1754</t>
  </si>
  <si>
    <t>(Siebold &amp; Zucc.) Maxim., 1866</t>
  </si>
  <si>
    <t>PETPYR</t>
  </si>
  <si>
    <t>Petasites pyrenaicus</t>
  </si>
  <si>
    <t>(L.) G.López, 1986</t>
  </si>
  <si>
    <t>Petasites</t>
  </si>
  <si>
    <t>PEUPAL</t>
  </si>
  <si>
    <t>Peucedanum palustre</t>
  </si>
  <si>
    <t>PHAHIS</t>
  </si>
  <si>
    <t>Phacus hispidulus</t>
  </si>
  <si>
    <t>Phalaris</t>
  </si>
  <si>
    <t>(Bruch &amp; Schimp.) Schimp</t>
  </si>
  <si>
    <t>PHIMAR</t>
  </si>
  <si>
    <t>Philonotis marchica</t>
  </si>
  <si>
    <t>(Hedw.) Brid., 1827</t>
  </si>
  <si>
    <t>Philonotis</t>
  </si>
  <si>
    <t>PHMSPX</t>
  </si>
  <si>
    <t>Phormidiochaete</t>
  </si>
  <si>
    <t>Komárek in Anagnostidis, 2001</t>
  </si>
  <si>
    <t>Phormidium</t>
  </si>
  <si>
    <t>Kützing ex Gomont, 1893</t>
  </si>
  <si>
    <t>(Cav.) Steud., 1840</t>
  </si>
  <si>
    <t>PHYSCO</t>
  </si>
  <si>
    <t>Phyllitis scolopendrium</t>
  </si>
  <si>
    <t>(L.) Newman, 1844</t>
  </si>
  <si>
    <t>PICECH</t>
  </si>
  <si>
    <t>Picris echioides</t>
  </si>
  <si>
    <t>Picris</t>
  </si>
  <si>
    <t>Durieu, 1838</t>
  </si>
  <si>
    <t>PINLUS</t>
  </si>
  <si>
    <t>Pinguicula lusitanica</t>
  </si>
  <si>
    <t>PINVUL</t>
  </si>
  <si>
    <t>Pinguicula vulgaris</t>
  </si>
  <si>
    <t>PLACLA</t>
  </si>
  <si>
    <t>Planktothrix clathrata</t>
  </si>
  <si>
    <t>Plagiothecium</t>
  </si>
  <si>
    <t>Bruch &amp; W.P. Schimper, 1852</t>
  </si>
  <si>
    <t>Plectonema</t>
  </si>
  <si>
    <t>Thuret ex Gomont, 1892</t>
  </si>
  <si>
    <t>(L. emend. Taylor) Dumort.</t>
  </si>
  <si>
    <t>Plagiochila</t>
  </si>
  <si>
    <t>(Blandow ex Funck) T.J.Kop.</t>
  </si>
  <si>
    <t>(Schrad.) T.J.Kop.</t>
  </si>
  <si>
    <t>Plagiomnium</t>
  </si>
  <si>
    <t>(Hedw.) T.J.Kop.</t>
  </si>
  <si>
    <t>PLLCAP</t>
  </si>
  <si>
    <t>Planktolyngbya capillaris</t>
  </si>
  <si>
    <t>(Hindák) Anagnostidis &amp; Komárek, 1988</t>
  </si>
  <si>
    <t>PLNINT</t>
  </si>
  <si>
    <t>Plantago intermedia</t>
  </si>
  <si>
    <t>Gilib., 1806</t>
  </si>
  <si>
    <t>PLNMAI</t>
  </si>
  <si>
    <t>Plantago major var. intermedia</t>
  </si>
  <si>
    <t>PLNMAP</t>
  </si>
  <si>
    <t>Plantago major subsp. pleiosperma</t>
  </si>
  <si>
    <t>Pilg., 1937</t>
  </si>
  <si>
    <t>PLNMAS</t>
  </si>
  <si>
    <t>Plantago maritima subsp. serpentina</t>
  </si>
  <si>
    <t>PLNMED</t>
  </si>
  <si>
    <t>Plantago media</t>
  </si>
  <si>
    <t>PLNSPX</t>
  </si>
  <si>
    <t>Plantago</t>
  </si>
  <si>
    <t>PLRLAE</t>
  </si>
  <si>
    <t>Pleurosira laevis</t>
  </si>
  <si>
    <t>(Ehrenberg) Compère, 1982</t>
  </si>
  <si>
    <t>PLRSPX</t>
  </si>
  <si>
    <t>Pleurosira</t>
  </si>
  <si>
    <t>(Meneghini) Trevisan</t>
  </si>
  <si>
    <t>PLTRIP</t>
  </si>
  <si>
    <t>Platyhypnidium riparioides</t>
  </si>
  <si>
    <t>(Hedw.) Dixon, 1934</t>
  </si>
  <si>
    <t>POABUV</t>
  </si>
  <si>
    <t>Poa bulbosa var. vivipara</t>
  </si>
  <si>
    <t>Borkh., 1797</t>
  </si>
  <si>
    <t>POACOM</t>
  </si>
  <si>
    <t>Poa compressa</t>
  </si>
  <si>
    <t>POAPRP</t>
  </si>
  <si>
    <t>Poa pratensis subsp. pratensis</t>
  </si>
  <si>
    <t>Poa</t>
  </si>
  <si>
    <t>POAVIV</t>
  </si>
  <si>
    <t>Poa vivipara</t>
  </si>
  <si>
    <t>(Koeler) Willd., 1809</t>
  </si>
  <si>
    <t>(L.) Räusch., 1797</t>
  </si>
  <si>
    <t>Potentilla</t>
  </si>
  <si>
    <t>POESUP</t>
  </si>
  <si>
    <t>Potentilla supina</t>
  </si>
  <si>
    <t>POHCRU</t>
  </si>
  <si>
    <t>Pohlia crudoides</t>
  </si>
  <si>
    <t>(Sull. &amp; Lesq.) Broth., 1903</t>
  </si>
  <si>
    <t>POHELO</t>
  </si>
  <si>
    <t>Pohlia elongata</t>
  </si>
  <si>
    <t>POHMEL</t>
  </si>
  <si>
    <t>Pohlia melanodon</t>
  </si>
  <si>
    <t>POHPRO</t>
  </si>
  <si>
    <t>Pohlia proligera</t>
  </si>
  <si>
    <t>POIFOR</t>
  </si>
  <si>
    <t>Polytrichum formosum</t>
  </si>
  <si>
    <t>POISPX</t>
  </si>
  <si>
    <t>Polytrichum</t>
  </si>
  <si>
    <t>J. Hedwig, 1801</t>
  </si>
  <si>
    <t>POLAMP</t>
  </si>
  <si>
    <t>Polygonum amphibium</t>
  </si>
  <si>
    <t>POLBIS</t>
  </si>
  <si>
    <t>Polygonum bistorta</t>
  </si>
  <si>
    <t>(L.) Samp., 1913</t>
  </si>
  <si>
    <t>Polygonum foliosa</t>
  </si>
  <si>
    <t>POLHYD</t>
  </si>
  <si>
    <t>Polygonum hydropiper</t>
  </si>
  <si>
    <t>POLLAP</t>
  </si>
  <si>
    <t>Polygonum lapathifolium</t>
  </si>
  <si>
    <t>POLMAC</t>
  </si>
  <si>
    <t>Polygonum maculatum</t>
  </si>
  <si>
    <t>Dulac, 1867</t>
  </si>
  <si>
    <t>POLMAL</t>
  </si>
  <si>
    <t>POLMAU</t>
  </si>
  <si>
    <t>Krock., 1823</t>
  </si>
  <si>
    <t>POLMIN</t>
  </si>
  <si>
    <t>Polygonum minus</t>
  </si>
  <si>
    <t>POLMIT</t>
  </si>
  <si>
    <t>Polygonum mite</t>
  </si>
  <si>
    <t>POLPER</t>
  </si>
  <si>
    <t>Polygonum persicaria</t>
  </si>
  <si>
    <t>Polygonum</t>
  </si>
  <si>
    <t>POLVIV</t>
  </si>
  <si>
    <t>Polygonum viviparum</t>
  </si>
  <si>
    <t>POPMON</t>
  </si>
  <si>
    <t>Polypogon monspeliensis</t>
  </si>
  <si>
    <t>(L.) Desf., 1798</t>
  </si>
  <si>
    <t>POPNIG</t>
  </si>
  <si>
    <t>Populus nigra</t>
  </si>
  <si>
    <t>POPVUL</t>
  </si>
  <si>
    <t>Polypodium vulgare</t>
  </si>
  <si>
    <t>Linnaeus</t>
  </si>
  <si>
    <t>Porella</t>
  </si>
  <si>
    <t>Link, 1818</t>
  </si>
  <si>
    <t>Balb., 1804</t>
  </si>
  <si>
    <t>Fieber, 1838</t>
  </si>
  <si>
    <t>Hornem., 1813</t>
  </si>
  <si>
    <t>(Loret &amp; Barrandon) Nyman, 1890</t>
  </si>
  <si>
    <t>POTDEN</t>
  </si>
  <si>
    <t>Pers., 1805</t>
  </si>
  <si>
    <t>POTFLI</t>
  </si>
  <si>
    <t>Potamogeton fluitans</t>
  </si>
  <si>
    <t>Griseb., 1861</t>
  </si>
  <si>
    <t>POTFLU</t>
  </si>
  <si>
    <t>Rupr., 1845</t>
  </si>
  <si>
    <t>(G.Fisch.) E.Baumann, 1925</t>
  </si>
  <si>
    <t>POTLXN</t>
  </si>
  <si>
    <t>Potamogeton lucens x natans</t>
  </si>
  <si>
    <t>POTLXP</t>
  </si>
  <si>
    <t>Potamogeton lucens x perfoliatus</t>
  </si>
  <si>
    <t>POTMUC</t>
  </si>
  <si>
    <t>Potamogeton mucronatus</t>
  </si>
  <si>
    <t>Schrad. ex Sond.</t>
  </si>
  <si>
    <t>POTNAP</t>
  </si>
  <si>
    <t>Potamogeton natans var. prolixus</t>
  </si>
  <si>
    <t>W.D.J.Koch, 1844</t>
  </si>
  <si>
    <t>Poir., 1816</t>
  </si>
  <si>
    <t>POTNXN</t>
  </si>
  <si>
    <t>Potamogeton natans x nodosus</t>
  </si>
  <si>
    <t>Mert. &amp; W.D.J.Koch, 1823</t>
  </si>
  <si>
    <t>POTPAN</t>
  </si>
  <si>
    <t>Potamogeton panormitanus</t>
  </si>
  <si>
    <t>Biv., 1838</t>
  </si>
  <si>
    <t>Wulfen, 1805</t>
  </si>
  <si>
    <t>Wolfg., 1827</t>
  </si>
  <si>
    <t>POTSIC</t>
  </si>
  <si>
    <t>Potamogeton siculus</t>
  </si>
  <si>
    <t>Tineo ex Guss., 1844</t>
  </si>
  <si>
    <t>Potamogeton</t>
  </si>
  <si>
    <t>Cham. &amp; Schltdl., 1827</t>
  </si>
  <si>
    <t>POTVAG</t>
  </si>
  <si>
    <t>Potamogeton vaginatus</t>
  </si>
  <si>
    <t>Turcz., 1857</t>
  </si>
  <si>
    <t>POTXAN</t>
  </si>
  <si>
    <t>Potamogeton x angustifolius</t>
  </si>
  <si>
    <t>Bercht. &amp; J.Presl, 1823</t>
  </si>
  <si>
    <t>Fryer, 1895</t>
  </si>
  <si>
    <t>Asch. &amp; Graebn., 1897</t>
  </si>
  <si>
    <t>(Fryer) Fryer, 1897</t>
  </si>
  <si>
    <t>A.Benn., 1883</t>
  </si>
  <si>
    <t>Potamot de Linton</t>
  </si>
  <si>
    <t>POTXLN</t>
  </si>
  <si>
    <t>Potamogeton x lanceolatifolius</t>
  </si>
  <si>
    <t>(Tiselius) C.D.Preston, 1987</t>
  </si>
  <si>
    <t>Weber, 1787</t>
  </si>
  <si>
    <t>Baagøe ex G.Fisch., 1907</t>
  </si>
  <si>
    <t>G.Fisch., 1907</t>
  </si>
  <si>
    <t>K.Richt., 1890</t>
  </si>
  <si>
    <t>Thore, 1803</t>
  </si>
  <si>
    <t>W.D.J.Koch ex Roth, 1827</t>
  </si>
  <si>
    <t>POUTRI</t>
  </si>
  <si>
    <t>Portulaca trituberculata</t>
  </si>
  <si>
    <t>Danin, Domina &amp; Raimondo, 2008</t>
  </si>
  <si>
    <t>Polysiphonia</t>
  </si>
  <si>
    <t>Greville, 1823</t>
  </si>
  <si>
    <t>Prasiola</t>
  </si>
  <si>
    <t>Meneghini, 1838</t>
  </si>
  <si>
    <t>Lycopodiella inundata</t>
  </si>
  <si>
    <t>(L.) Holub, 1964</t>
  </si>
  <si>
    <t>PSALON</t>
  </si>
  <si>
    <t>Pseudarrhenatherum longifolium</t>
  </si>
  <si>
    <t>(Thore) Rouy, 1922</t>
  </si>
  <si>
    <t>PSASPX</t>
  </si>
  <si>
    <t>Pseudarrhenatherum</t>
  </si>
  <si>
    <t>Rouy, 1922</t>
  </si>
  <si>
    <t>PSCLYC</t>
  </si>
  <si>
    <t>Pseudocalliergon lycopodioides</t>
  </si>
  <si>
    <t>Pseudanabaena</t>
  </si>
  <si>
    <t>Lauterborn, 1915</t>
  </si>
  <si>
    <t>PSPSPX</t>
  </si>
  <si>
    <t>Pseudophormidium</t>
  </si>
  <si>
    <t>(Forti) Anagnostidis &amp; Komárek, 1988</t>
  </si>
  <si>
    <t>PSSPUR</t>
  </si>
  <si>
    <t>Pseudoscleropodium purum</t>
  </si>
  <si>
    <t>(Hedw.) M.Fleisch.</t>
  </si>
  <si>
    <t>PSTLOB</t>
  </si>
  <si>
    <t>Pseudostaurastrum lobulatum</t>
  </si>
  <si>
    <t>(Nägeli) Bourrelly, 1952</t>
  </si>
  <si>
    <t>Pseudendoclonium</t>
  </si>
  <si>
    <t>Wille, 1901</t>
  </si>
  <si>
    <t>PTTSPX</t>
  </si>
  <si>
    <t>Pseudotetraëdriella</t>
  </si>
  <si>
    <t>PTYBOR</t>
  </si>
  <si>
    <t>Ptychostomum boreale</t>
  </si>
  <si>
    <t>(F.Weber &amp; D.Mohr) Ochyra &amp; Bedn.-Ochyra, 2011</t>
  </si>
  <si>
    <t>PTYCAP</t>
  </si>
  <si>
    <t>Ptychostomum capillare</t>
  </si>
  <si>
    <t>PTYPAL</t>
  </si>
  <si>
    <t>Ptychostomum pallens</t>
  </si>
  <si>
    <t>(Sw.) J.R.Spence, 2005</t>
  </si>
  <si>
    <t>PTYPSE</t>
  </si>
  <si>
    <t>Ptychostomum pseudotriquetrum</t>
  </si>
  <si>
    <t>(Hedw.) J.R.Spence &amp; H.P.Ramsay ex Holyoak &amp; N.Pedersen, 2007</t>
  </si>
  <si>
    <t>(L.) Bernh., 1800</t>
  </si>
  <si>
    <t>Gaertn., 1791</t>
  </si>
  <si>
    <t>RACBAV</t>
  </si>
  <si>
    <t>Radiococcus bavaricus</t>
  </si>
  <si>
    <t>(Skuja) Komárek, 1979</t>
  </si>
  <si>
    <t>Racomitrium</t>
  </si>
  <si>
    <t>Brid., 1819</t>
  </si>
  <si>
    <t>RADCON</t>
  </si>
  <si>
    <t>Radiofilum conjunctivum</t>
  </si>
  <si>
    <t>Radiofilum</t>
  </si>
  <si>
    <t>Schmidle, 1894</t>
  </si>
  <si>
    <t>Godr., 1840</t>
  </si>
  <si>
    <t>Sibth., 1794</t>
  </si>
  <si>
    <t>RANDIV</t>
  </si>
  <si>
    <t>Ranunculus divaricatus</t>
  </si>
  <si>
    <t>Schrad.</t>
  </si>
  <si>
    <t>RANFIC</t>
  </si>
  <si>
    <t>Ranunculus ficaria</t>
  </si>
  <si>
    <t>RANFLE</t>
  </si>
  <si>
    <t>Ranunculus flammula var. reptans</t>
  </si>
  <si>
    <t>RANFLF</t>
  </si>
  <si>
    <t>Ranunculus flammula subsp. flammula</t>
  </si>
  <si>
    <t>RANFLL</t>
  </si>
  <si>
    <t>Ranunculus flammula var. flammula</t>
  </si>
  <si>
    <t>RANFLM</t>
  </si>
  <si>
    <t>Ranunculus flammula subsp. minimus</t>
  </si>
  <si>
    <t>RANFLR</t>
  </si>
  <si>
    <t>Ranunculus flammula subsp. reptans</t>
  </si>
  <si>
    <t>RANFLS</t>
  </si>
  <si>
    <t>Ranunculus flammula subsp. scoticus</t>
  </si>
  <si>
    <t>RANFXA</t>
  </si>
  <si>
    <t>Ranunculus fluitans x aquatilis</t>
  </si>
  <si>
    <t>RANFXT</t>
  </si>
  <si>
    <t>Ranunculus fluitans x trichophyllus</t>
  </si>
  <si>
    <t>RANNOD</t>
  </si>
  <si>
    <t>Ranunculus nodiflorus</t>
  </si>
  <si>
    <t>J.Lloyd, 1844</t>
  </si>
  <si>
    <t>Ten., 1830</t>
  </si>
  <si>
    <t>Vill., 1789</t>
  </si>
  <si>
    <t>RANPEB</t>
  </si>
  <si>
    <t>Ranunculus peltatus subsp. baudotii</t>
  </si>
  <si>
    <t>(Godr.) Meikle ex C.D.K. Cook, 1984</t>
  </si>
  <si>
    <t>(Butcher) C.D.K.Cook, 1966</t>
  </si>
  <si>
    <t>RANPED</t>
  </si>
  <si>
    <t>Ranunculus penicillatus var. pseudofluitans</t>
  </si>
  <si>
    <t>RANPEE</t>
  </si>
  <si>
    <t>Ranunculus penicillatus var. penicillatus</t>
  </si>
  <si>
    <t>RANPEF</t>
  </si>
  <si>
    <t>Ranunculus peltatus subsp. fucoides</t>
  </si>
  <si>
    <t>(Freyn) Muñoz Garm., 1985</t>
  </si>
  <si>
    <t>RANPEI</t>
  </si>
  <si>
    <t>Ranunculus penicillatus subsp. penicillatus</t>
  </si>
  <si>
    <t>(Dumort.) Bab., 1874</t>
  </si>
  <si>
    <t>RANPEP</t>
  </si>
  <si>
    <t>Ranunculus peltatus subsp. peltatus</t>
  </si>
  <si>
    <t>RANPER</t>
  </si>
  <si>
    <t>Ranunculus penicillatus var. vertumnus</t>
  </si>
  <si>
    <t>C.D.K.Cook, 1966</t>
  </si>
  <si>
    <t>RANPES</t>
  </si>
  <si>
    <t>Ranunculus penicillatus subsp. pseudofluitans</t>
  </si>
  <si>
    <t>(Syme) S.D.Webster, 1988</t>
  </si>
  <si>
    <t>Ranunculus penicillatus</t>
  </si>
  <si>
    <t>RANPEV</t>
  </si>
  <si>
    <t>Ranunculus penicillatus subsp. vertumnus</t>
  </si>
  <si>
    <t>Lagger, 1848</t>
  </si>
  <si>
    <t>RANSAX</t>
  </si>
  <si>
    <t>Ranunculus sardous subsp. xatardii</t>
  </si>
  <si>
    <t>RANSER</t>
  </si>
  <si>
    <t>Ranunculus serpens</t>
  </si>
  <si>
    <t>Ranunculus</t>
  </si>
  <si>
    <t>RANTRE</t>
  </si>
  <si>
    <t>Ranunculus trichophyllus subsp. eradicatus</t>
  </si>
  <si>
    <t>(Laest.) C.D.K.Cook, 1967</t>
  </si>
  <si>
    <t>RANTRL</t>
  </si>
  <si>
    <t>Ranunculus trichophyllus subsp. lutulentus</t>
  </si>
  <si>
    <t>(Songeon &amp; Perrier) P.Fourn., 1928</t>
  </si>
  <si>
    <t>RANTRO</t>
  </si>
  <si>
    <t>Ranunculus trilobus</t>
  </si>
  <si>
    <t>Desf., 1798</t>
  </si>
  <si>
    <t>DC., 1807</t>
  </si>
  <si>
    <t>RANTUB</t>
  </si>
  <si>
    <t>Ranunculus tuberosus</t>
  </si>
  <si>
    <t>Lapeyr., 1813</t>
  </si>
  <si>
    <t>RANTXC</t>
  </si>
  <si>
    <t>Ranunculus trichophyllus x circinatus</t>
  </si>
  <si>
    <t>Wirtg., 1845</t>
  </si>
  <si>
    <t>RANXCO</t>
  </si>
  <si>
    <t>Ranunculus x cookii</t>
  </si>
  <si>
    <t>Druce ex Gornall, 1983</t>
  </si>
  <si>
    <t>S.D.Webster, 1990</t>
  </si>
  <si>
    <t>Houtt., 1777</t>
  </si>
  <si>
    <t>RHAANG</t>
  </si>
  <si>
    <t>Rhinanthus angustifolius</t>
  </si>
  <si>
    <t>C.C.Gmel., 1806</t>
  </si>
  <si>
    <t>RHASMI</t>
  </si>
  <si>
    <t>Rhabdoderma smithii</t>
  </si>
  <si>
    <t>RHCTEE</t>
  </si>
  <si>
    <t>Rhynchostegiella teesdalei</t>
  </si>
  <si>
    <t>(Schimp.) Limpr.</t>
  </si>
  <si>
    <t>RHDLEN</t>
  </si>
  <si>
    <t>Rhodomonas lens</t>
  </si>
  <si>
    <t>RHDVIO</t>
  </si>
  <si>
    <t>Rhodochorton violaceum</t>
  </si>
  <si>
    <t>(Kützing) K.M.Drew, 1935</t>
  </si>
  <si>
    <t>Rhizoclonium</t>
  </si>
  <si>
    <t>(L.) Vahl, 1805</t>
  </si>
  <si>
    <t>(Vahl) Gale, 1944</t>
  </si>
  <si>
    <t>RHNSPX</t>
  </si>
  <si>
    <t>Rhynchospora</t>
  </si>
  <si>
    <t>Vahl, 1805</t>
  </si>
  <si>
    <t>RHTSQU</t>
  </si>
  <si>
    <t>Rhytidiadelphus squarrosus</t>
  </si>
  <si>
    <t>RHTTRI</t>
  </si>
  <si>
    <t>Rhytidiadelphus triquetrus</t>
  </si>
  <si>
    <t>(Hedw.) Warnst., 1906</t>
  </si>
  <si>
    <t>RHYALO</t>
  </si>
  <si>
    <t>Rhynchostegium alopecuroides</t>
  </si>
  <si>
    <t>(Brid.) A.J.E.Sm.</t>
  </si>
  <si>
    <t>(Hedw.) Cardot</t>
  </si>
  <si>
    <t>Rhynchostegium</t>
  </si>
  <si>
    <t>Rhizomnium</t>
  </si>
  <si>
    <t>RIBSPI</t>
  </si>
  <si>
    <t>Ribes spicatum</t>
  </si>
  <si>
    <t>Robson, 1796</t>
  </si>
  <si>
    <t>RICPIN</t>
  </si>
  <si>
    <t>Riccardia pinguis</t>
  </si>
  <si>
    <t>RICSIN</t>
  </si>
  <si>
    <t>Riccardia sinuata</t>
  </si>
  <si>
    <t>Riccardia</t>
  </si>
  <si>
    <t>Lorb. ex Müll.Frib.</t>
  </si>
  <si>
    <t>Riccia</t>
  </si>
  <si>
    <t>Rivularia</t>
  </si>
  <si>
    <t>(L.) Nevski, 1934</t>
  </si>
  <si>
    <t>ROI</t>
  </si>
  <si>
    <t>Scardinius hesperidicus</t>
  </si>
  <si>
    <t>Bonaparte, 1845</t>
  </si>
  <si>
    <t>ROMELE</t>
  </si>
  <si>
    <t>Romeria elegans</t>
  </si>
  <si>
    <t>ROMSIM</t>
  </si>
  <si>
    <t>Romeria simplex</t>
  </si>
  <si>
    <t>Besser, 1821</t>
  </si>
  <si>
    <t>(Oeder ex Gunnerus) Borbás, 1900</t>
  </si>
  <si>
    <t>RORMIC</t>
  </si>
  <si>
    <t>Rorippa microphylla</t>
  </si>
  <si>
    <t>(Boenn.) Hyl. ex Á.Löve &amp; D.Löve, 1948</t>
  </si>
  <si>
    <t>(L.) Besser, 1821</t>
  </si>
  <si>
    <t>Rorippa pyrenaica</t>
  </si>
  <si>
    <t>(All.) Rchb., 1838</t>
  </si>
  <si>
    <t>Rorippa</t>
  </si>
  <si>
    <t>Scop., 1760</t>
  </si>
  <si>
    <t>RORSTY</t>
  </si>
  <si>
    <t>Rorippa stylosa</t>
  </si>
  <si>
    <t>(Pers.) Mansf. &amp; Rothm., 1940</t>
  </si>
  <si>
    <t>(Wahlenb.) Rchb., 1837</t>
  </si>
  <si>
    <t>(Tausch) Fuss, 1866</t>
  </si>
  <si>
    <t>RORXER</t>
  </si>
  <si>
    <t>Rorippa x erythrocaulis</t>
  </si>
  <si>
    <t>Borbás, 1879</t>
  </si>
  <si>
    <t>RORXST</t>
  </si>
  <si>
    <t>Rorippa x sterilis</t>
  </si>
  <si>
    <t>Airy Shaw, 1951</t>
  </si>
  <si>
    <t>(Bellardi) Hiern, 1871</t>
  </si>
  <si>
    <t>ROYANG</t>
  </si>
  <si>
    <t>Roya anglica</t>
  </si>
  <si>
    <t>ROYSPX</t>
  </si>
  <si>
    <t>Roya</t>
  </si>
  <si>
    <t>RUBFRU</t>
  </si>
  <si>
    <t>Rubus fruticosus</t>
  </si>
  <si>
    <t>RUBIDA</t>
  </si>
  <si>
    <t>Rubus idaeus</t>
  </si>
  <si>
    <t>Rubus</t>
  </si>
  <si>
    <t>RUMACE</t>
  </si>
  <si>
    <t>Rumex acetosa</t>
  </si>
  <si>
    <t>RUMLON</t>
  </si>
  <si>
    <t>Rumex longifolius</t>
  </si>
  <si>
    <t>RUMOBO</t>
  </si>
  <si>
    <t>Rumex obtusifolius subsp. obtusifolius</t>
  </si>
  <si>
    <t>Rumex</t>
  </si>
  <si>
    <t>(Petagna) Grande, 1918</t>
  </si>
  <si>
    <t>Tineo, 1844</t>
  </si>
  <si>
    <t>SACRAV</t>
  </si>
  <si>
    <t>Saccharum ravennae</t>
  </si>
  <si>
    <t>(L.) L., 1774</t>
  </si>
  <si>
    <t>SAGGRA</t>
  </si>
  <si>
    <t>Sagittaria graminea</t>
  </si>
  <si>
    <t>Willd., 1805</t>
  </si>
  <si>
    <t>Sagittaria</t>
  </si>
  <si>
    <t>(L.) Fenzl, 1833</t>
  </si>
  <si>
    <t>SAISPX</t>
  </si>
  <si>
    <t>Sagina</t>
  </si>
  <si>
    <t>SALMOL</t>
  </si>
  <si>
    <t>Salvinia molesta</t>
  </si>
  <si>
    <t>D.S. Mitch., 1972</t>
  </si>
  <si>
    <t>SANOFF</t>
  </si>
  <si>
    <t>Sanguisorba officinalis</t>
  </si>
  <si>
    <t>SAREXA</t>
  </si>
  <si>
    <t>Sarmentypnum exannulatum</t>
  </si>
  <si>
    <t>(Schimp.) Hedenäs, 2006</t>
  </si>
  <si>
    <t>SARSAR</t>
  </si>
  <si>
    <t>Sarmentypnum sarmentosum</t>
  </si>
  <si>
    <t>(Wahlenb.) Tuom. &amp; T.J.Kop., 1979</t>
  </si>
  <si>
    <t>SAXPUR</t>
  </si>
  <si>
    <t>SAXSPX</t>
  </si>
  <si>
    <t>Saxifraga</t>
  </si>
  <si>
    <t>SAXSTO</t>
  </si>
  <si>
    <t>Saxifraga stellaris subsp. robusta</t>
  </si>
  <si>
    <t>SAXSTR</t>
  </si>
  <si>
    <t>Saxifraga stellaris var. robusta</t>
  </si>
  <si>
    <t>Engl., 1869</t>
  </si>
  <si>
    <t>Loeske et Müll.Frib.</t>
  </si>
  <si>
    <t>(K. Mull.) K. Mull.</t>
  </si>
  <si>
    <t>Scapania</t>
  </si>
  <si>
    <t>SCBSPX</t>
  </si>
  <si>
    <t>SCDARU</t>
  </si>
  <si>
    <t>Schedonorus arundinaceus</t>
  </si>
  <si>
    <t>SCDGIG</t>
  </si>
  <si>
    <t>Schedonorus giganteus</t>
  </si>
  <si>
    <t>SCDPRA</t>
  </si>
  <si>
    <t>Schedonorus pratensis</t>
  </si>
  <si>
    <t>SCEABO</t>
  </si>
  <si>
    <t>Scenedesmus armatus var. boglariensis</t>
  </si>
  <si>
    <t>Hortobagyi</t>
  </si>
  <si>
    <t>SCEDEC</t>
  </si>
  <si>
    <t>Scenedesmus decorus</t>
  </si>
  <si>
    <t>SCEHUN</t>
  </si>
  <si>
    <t>Scenedesmus hunanensis</t>
  </si>
  <si>
    <t>SCEINI</t>
  </si>
  <si>
    <t>Scenedesmus intermedius var. indicus</t>
  </si>
  <si>
    <t>SCEINT</t>
  </si>
  <si>
    <t>Scenedesmus intermedius</t>
  </si>
  <si>
    <t>Chodat, 1926</t>
  </si>
  <si>
    <t>SCEOBI</t>
  </si>
  <si>
    <t>Scenedesmus opoliensis var. bicaudatus</t>
  </si>
  <si>
    <t>SCEOOP</t>
  </si>
  <si>
    <t>Scenedesmus opoliensis var. opoliensis</t>
  </si>
  <si>
    <t>Richter, 1896</t>
  </si>
  <si>
    <t>SCERAL</t>
  </si>
  <si>
    <t>Scenedesmus ralfsii</t>
  </si>
  <si>
    <t>Schizomeris</t>
  </si>
  <si>
    <t>SCICER</t>
  </si>
  <si>
    <t>Scirpus cernuus</t>
  </si>
  <si>
    <t>M. Vahl</t>
  </si>
  <si>
    <t>SCIFLU</t>
  </si>
  <si>
    <t>Scirpus fluitans</t>
  </si>
  <si>
    <t>SCIHOL</t>
  </si>
  <si>
    <t>Scirpus holoschoenus</t>
  </si>
  <si>
    <t>SCILAC</t>
  </si>
  <si>
    <t>Scirpus lacustris</t>
  </si>
  <si>
    <t>SCIMAR</t>
  </si>
  <si>
    <t>Scirpus maritimus</t>
  </si>
  <si>
    <t>SCIPUN</t>
  </si>
  <si>
    <t>Scirpus pungens</t>
  </si>
  <si>
    <t>SCISET</t>
  </si>
  <si>
    <t>Scirpus setaceus</t>
  </si>
  <si>
    <t>Scirpus</t>
  </si>
  <si>
    <t>SCISTR</t>
  </si>
  <si>
    <t>Scirpus striatulus</t>
  </si>
  <si>
    <t>(Desv.) H.J.Coste, 1906</t>
  </si>
  <si>
    <t>SCITAB</t>
  </si>
  <si>
    <t>Scirpus tabernaemontani</t>
  </si>
  <si>
    <t>C.C.Gmel., 1805</t>
  </si>
  <si>
    <t>SCITRI</t>
  </si>
  <si>
    <t>Scirpus triqueter</t>
  </si>
  <si>
    <t>L., 1767</t>
  </si>
  <si>
    <t>(Hedw.) Ignatov &amp; Huttunen, nom. cons.</t>
  </si>
  <si>
    <t>SCNCAR</t>
  </si>
  <si>
    <t>Schoenoplectus carinatus</t>
  </si>
  <si>
    <t>(L.) Palla, 1888</t>
  </si>
  <si>
    <t>(Vahl) Palla, 1888</t>
  </si>
  <si>
    <t>Schoenoplectus</t>
  </si>
  <si>
    <t>(Rchb.) Palla, 1888</t>
  </si>
  <si>
    <t>(C.C.Gmel.) Palla, 1888</t>
  </si>
  <si>
    <t>(L.) Soják, 1972</t>
  </si>
  <si>
    <t>Loisel., 1827</t>
  </si>
  <si>
    <t>Scrophularia</t>
  </si>
  <si>
    <t>SCRUMB</t>
  </si>
  <si>
    <t>Scrophularia umbrosa</t>
  </si>
  <si>
    <t>Dumort., 1829</t>
  </si>
  <si>
    <t>SCSALP</t>
  </si>
  <si>
    <t>Schistidium alpicola</t>
  </si>
  <si>
    <t>auct. non (Hedw.) Limpr.</t>
  </si>
  <si>
    <t>Schistidium</t>
  </si>
  <si>
    <t>Scytonema</t>
  </si>
  <si>
    <t>Schizothrix</t>
  </si>
  <si>
    <t>SEASEL</t>
  </si>
  <si>
    <t>Selaginella selaginoides</t>
  </si>
  <si>
    <t>SEDVIL</t>
  </si>
  <si>
    <t>Sedum villosum</t>
  </si>
  <si>
    <t>SELCAR</t>
  </si>
  <si>
    <t>Selinum carvifolia</t>
  </si>
  <si>
    <t>(L.) L., 1762</t>
  </si>
  <si>
    <t>SENAQU</t>
  </si>
  <si>
    <t>Senecio aquaticus</t>
  </si>
  <si>
    <t>Hill, 1761</t>
  </si>
  <si>
    <t>SENCON</t>
  </si>
  <si>
    <t>Senecio congestus</t>
  </si>
  <si>
    <t>(R.Br.) DC., 1838</t>
  </si>
  <si>
    <t>SENERU</t>
  </si>
  <si>
    <t>Senecio erucifolius</t>
  </si>
  <si>
    <t>SENINA</t>
  </si>
  <si>
    <t>Senecio inaequidens</t>
  </si>
  <si>
    <t>DC., 1838</t>
  </si>
  <si>
    <t>SENINT</t>
  </si>
  <si>
    <t>Senecio integrifolius</t>
  </si>
  <si>
    <t>(L.) Clairv., 1811</t>
  </si>
  <si>
    <t>SENJAC</t>
  </si>
  <si>
    <t>Senecio jacobaea</t>
  </si>
  <si>
    <t>SENPAL</t>
  </si>
  <si>
    <t>Senecio paludosus</t>
  </si>
  <si>
    <t>Senecio</t>
  </si>
  <si>
    <t>SERPAR</t>
  </si>
  <si>
    <t>Setaria parviflora</t>
  </si>
  <si>
    <t>(Poiret) Kerguélen, 1987</t>
  </si>
  <si>
    <t>SESANN</t>
  </si>
  <si>
    <t>Seseli annuum</t>
  </si>
  <si>
    <t>SETGEN</t>
  </si>
  <si>
    <t>Setaria geniculata</t>
  </si>
  <si>
    <t>(Willd.) P.Beauv.</t>
  </si>
  <si>
    <t>SETITV</t>
  </si>
  <si>
    <t>Setaria italica subsp. viridis</t>
  </si>
  <si>
    <t>SETPUM</t>
  </si>
  <si>
    <t>Setaria pumila</t>
  </si>
  <si>
    <t>(Poir.) Roem. &amp; Schult., 1817</t>
  </si>
  <si>
    <t>SETSPX</t>
  </si>
  <si>
    <t>Setaria</t>
  </si>
  <si>
    <t>SETVIR</t>
  </si>
  <si>
    <t>Setaria viridis</t>
  </si>
  <si>
    <t>SIAULM</t>
  </si>
  <si>
    <t>Spiraea ulmaria</t>
  </si>
  <si>
    <t>Sicyos angulata</t>
  </si>
  <si>
    <t>SIEERE</t>
  </si>
  <si>
    <t>(Huds.) Pimenov, 1978</t>
  </si>
  <si>
    <t>SILFLF</t>
  </si>
  <si>
    <t>Silene flos-cuculi subsp. flos-cuculi</t>
  </si>
  <si>
    <t>Sirogonium</t>
  </si>
  <si>
    <t>SISROS</t>
  </si>
  <si>
    <t>Sisyrinchium rosulatum</t>
  </si>
  <si>
    <t>E.P.Bicknell, 1899</t>
  </si>
  <si>
    <t>SIUERE</t>
  </si>
  <si>
    <t>Sium erectum</t>
  </si>
  <si>
    <t>SIUINU</t>
  </si>
  <si>
    <t>Sium inundatum</t>
  </si>
  <si>
    <t>(L.) Lam., 1779</t>
  </si>
  <si>
    <t>Sium</t>
  </si>
  <si>
    <t>SOAAME</t>
  </si>
  <si>
    <t>Solanum americanum</t>
  </si>
  <si>
    <t>Solanum</t>
  </si>
  <si>
    <t>SOCARV</t>
  </si>
  <si>
    <t>Sonchus arvensis</t>
  </si>
  <si>
    <t>SOCASP</t>
  </si>
  <si>
    <t>Sonchus asper</t>
  </si>
  <si>
    <t>(L.) Hill, 1769</t>
  </si>
  <si>
    <t>SOCOLE</t>
  </si>
  <si>
    <t>Sonchus oleraceus</t>
  </si>
  <si>
    <t>SOCPAL</t>
  </si>
  <si>
    <t>Sonchus palustris</t>
  </si>
  <si>
    <t>SOCSPX</t>
  </si>
  <si>
    <t>Sonchus</t>
  </si>
  <si>
    <t>(Req.) Dandy, 1964</t>
  </si>
  <si>
    <t>SOLCAG</t>
  </si>
  <si>
    <t>Solidago canadensis subsp. glabra</t>
  </si>
  <si>
    <t>SOLCAN</t>
  </si>
  <si>
    <t>Solidago canadensis</t>
  </si>
  <si>
    <t>SOLGIG</t>
  </si>
  <si>
    <t>Solidago gigantea</t>
  </si>
  <si>
    <t>Aiton, 1789</t>
  </si>
  <si>
    <t>SOLGLA</t>
  </si>
  <si>
    <t>Solidago glabra</t>
  </si>
  <si>
    <t>Desf., 1829</t>
  </si>
  <si>
    <t>Solidago</t>
  </si>
  <si>
    <t>SONCRE</t>
  </si>
  <si>
    <t>Solenostoma crenulatum</t>
  </si>
  <si>
    <t>SONOBO</t>
  </si>
  <si>
    <t>Solenostoma obovatum</t>
  </si>
  <si>
    <t>(Nees) C.Massal., 1903</t>
  </si>
  <si>
    <t>SONPAR</t>
  </si>
  <si>
    <t>Solenostoma paroicum</t>
  </si>
  <si>
    <t>(Schiffn.) R.M.Schust., 1953</t>
  </si>
  <si>
    <t>SONPUM</t>
  </si>
  <si>
    <t>Solenostoma pumilum</t>
  </si>
  <si>
    <t>(With.) K. Müll.</t>
  </si>
  <si>
    <t>SONSPH</t>
  </si>
  <si>
    <t>Solenostoma sphaerocarpum</t>
  </si>
  <si>
    <t>(Hook.) Steph., 1901</t>
  </si>
  <si>
    <t>SONTRI</t>
  </si>
  <si>
    <t>Solenostoma triste</t>
  </si>
  <si>
    <t>SOOCOR</t>
  </si>
  <si>
    <t>Solenopsis corsica</t>
  </si>
  <si>
    <t>(Meikle) M.B.Crespo, Serra &amp; A.Juan, 1998</t>
  </si>
  <si>
    <t>SOOMIC</t>
  </si>
  <si>
    <t>Solenopsis minuta subsp. corsica</t>
  </si>
  <si>
    <t>Meikle, 1979</t>
  </si>
  <si>
    <t>SOPMUR</t>
  </si>
  <si>
    <t>Scorpiurus muricatus</t>
  </si>
  <si>
    <t>SORCOS</t>
  </si>
  <si>
    <t>(Sw. ex anon.) Rubers</t>
  </si>
  <si>
    <t>SORSCO</t>
  </si>
  <si>
    <t>Scorpidium scorpioides</t>
  </si>
  <si>
    <t>(Hedw.) Limpr., 1899</t>
  </si>
  <si>
    <t>SOZAUT</t>
  </si>
  <si>
    <t>Scorzoneroides autumnalis</t>
  </si>
  <si>
    <t>SPAAXE</t>
  </si>
  <si>
    <t>Sparganium angustifolium x emersum</t>
  </si>
  <si>
    <t>SPABOR</t>
  </si>
  <si>
    <t>Sparganium borderei</t>
  </si>
  <si>
    <t>Focke, 1877</t>
  </si>
  <si>
    <t>Sparganium emersum f. brevifolium</t>
  </si>
  <si>
    <t>Sparganium emersum</t>
  </si>
  <si>
    <t>Rehmann, 1871</t>
  </si>
  <si>
    <t>SPAEML</t>
  </si>
  <si>
    <t>Sparganium emersum f. longissimum</t>
  </si>
  <si>
    <t>SPAERM</t>
  </si>
  <si>
    <t>Sparganium erectum subsp. microcarpum</t>
  </si>
  <si>
    <t>(Neuman) Domin, 1935</t>
  </si>
  <si>
    <t>SPAERN</t>
  </si>
  <si>
    <t>Sparganium erectum subsp. neglectum</t>
  </si>
  <si>
    <t>(Beeby) K.Richt., 1890</t>
  </si>
  <si>
    <t>SPAERO</t>
  </si>
  <si>
    <t>Sparganium erectum subsp. oocarpum</t>
  </si>
  <si>
    <t>(Celak.) Domin, 1935</t>
  </si>
  <si>
    <t>SPAERR</t>
  </si>
  <si>
    <t>Sparganium erectum subsp. erectum</t>
  </si>
  <si>
    <t>Sparganium</t>
  </si>
  <si>
    <t>SPAXDI</t>
  </si>
  <si>
    <t>Sparganium x diversifolium</t>
  </si>
  <si>
    <t>Graebner, 1895</t>
  </si>
  <si>
    <t>Sphaerocystis</t>
  </si>
  <si>
    <t>SPGRUB</t>
  </si>
  <si>
    <t>Spergula rubra</t>
  </si>
  <si>
    <t>(L.) D.Dietr., 1840</t>
  </si>
  <si>
    <t>SPHDEN</t>
  </si>
  <si>
    <t>Sphagnum denticulatum</t>
  </si>
  <si>
    <t>(H.Klinggr.) H.Klinggr.</t>
  </si>
  <si>
    <t>Wilson</t>
  </si>
  <si>
    <t>SPHPAA</t>
  </si>
  <si>
    <t>Sphagnum papillosum var. laeve</t>
  </si>
  <si>
    <t>Sphagnum</t>
  </si>
  <si>
    <t>Crome, 1803</t>
  </si>
  <si>
    <t>Spirogyra</t>
  </si>
  <si>
    <t>SPLRUB</t>
  </si>
  <si>
    <t>Spergularia rubra</t>
  </si>
  <si>
    <t>(L.) J. Presl &amp; C. Presl, 1819</t>
  </si>
  <si>
    <t>(Poir.) Rich., 1817</t>
  </si>
  <si>
    <t>SPOINP</t>
  </si>
  <si>
    <t>Sporobolus indicus f. pyramidalis</t>
  </si>
  <si>
    <t>(P. Beauv.) Peter, 1931</t>
  </si>
  <si>
    <t>SPOINY</t>
  </si>
  <si>
    <t>Sporobolus indicus var. pyramidalis</t>
  </si>
  <si>
    <t>(P. Beauv.) Veldkamp, 1991</t>
  </si>
  <si>
    <t>SPOPAN</t>
  </si>
  <si>
    <t>Spondylosium panduriforme</t>
  </si>
  <si>
    <t>(Heimerl) Teiling, 1957</t>
  </si>
  <si>
    <t>(L.) Schleid., 1839</t>
  </si>
  <si>
    <t>SPTNAT</t>
  </si>
  <si>
    <t>Sphaerotilus natans</t>
  </si>
  <si>
    <t>Spirulina</t>
  </si>
  <si>
    <t>Turpin ex Gomont, 1892</t>
  </si>
  <si>
    <t>STAARM</t>
  </si>
  <si>
    <t>Staurastrum armigerum</t>
  </si>
  <si>
    <t>Brébisson, 1856</t>
  </si>
  <si>
    <t>STAMES</t>
  </si>
  <si>
    <t>Staurastrum messikommeri</t>
  </si>
  <si>
    <t>STAMMP</t>
  </si>
  <si>
    <t>Thomasson</t>
  </si>
  <si>
    <t>STAMSP</t>
  </si>
  <si>
    <t>Staurastrum manfeldtii var. splendidum</t>
  </si>
  <si>
    <t>Stachys</t>
  </si>
  <si>
    <t>STDINC</t>
  </si>
  <si>
    <t>Staurodesmus incus</t>
  </si>
  <si>
    <t>(Hassal ex Ralfs) Teiling, 1967</t>
  </si>
  <si>
    <t>Grimm, 1767</t>
  </si>
  <si>
    <t>(L.) Vill., 1789</t>
  </si>
  <si>
    <t>Retz., 1795</t>
  </si>
  <si>
    <t>STEULI</t>
  </si>
  <si>
    <t>Stellaria uliginosa</t>
  </si>
  <si>
    <t>Stigonema</t>
  </si>
  <si>
    <t>Stigeoclonium</t>
  </si>
  <si>
    <t>STRLON</t>
  </si>
  <si>
    <t>Strombomonas longicauda</t>
  </si>
  <si>
    <t>(Svirenko) Deflandre, 1930</t>
  </si>
  <si>
    <t>STRTAM</t>
  </si>
  <si>
    <t>Strombomonas tambowika</t>
  </si>
  <si>
    <t>STUFIL</t>
  </si>
  <si>
    <t>Stuckenia filiformis</t>
  </si>
  <si>
    <t>(Pers.) Börner, 1912</t>
  </si>
  <si>
    <t>STUHEL</t>
  </si>
  <si>
    <t>Stuckenia helvetica</t>
  </si>
  <si>
    <t>(G.Fisch.) Holub, 1997</t>
  </si>
  <si>
    <t>STUPEC</t>
  </si>
  <si>
    <t>Stuckenia pectinata</t>
  </si>
  <si>
    <t>(L.) Börner, 1912</t>
  </si>
  <si>
    <t>SUCPRA</t>
  </si>
  <si>
    <t>Succisa pratensis</t>
  </si>
  <si>
    <t>Symphytum</t>
  </si>
  <si>
    <t>SYMTUB</t>
  </si>
  <si>
    <t>Symphytum tuberosum</t>
  </si>
  <si>
    <t>SYNINT</t>
  </si>
  <si>
    <t>Syntrichia intermedia</t>
  </si>
  <si>
    <t>SYPSPX</t>
  </si>
  <si>
    <t>Symphyotrichum</t>
  </si>
  <si>
    <t>Nees, 1832</t>
  </si>
  <si>
    <t>SYPXSA</t>
  </si>
  <si>
    <t>Symphyotrichum x salignum</t>
  </si>
  <si>
    <t>(Willd.) G.L.Nesom, 1995</t>
  </si>
  <si>
    <t>SYRELA</t>
  </si>
  <si>
    <t>Synochromonas elaeochrus</t>
  </si>
  <si>
    <t>SYRSPX</t>
  </si>
  <si>
    <t>Synochromonas</t>
  </si>
  <si>
    <t>TABSPX</t>
  </si>
  <si>
    <t>Tabellaria</t>
  </si>
  <si>
    <t>C.G. Ehrenberg ex F.T. Kützing</t>
  </si>
  <si>
    <t>TAROFF</t>
  </si>
  <si>
    <t>Taraxacum officinale</t>
  </si>
  <si>
    <t>F.H.Wigg., 1780</t>
  </si>
  <si>
    <t>TARPAL</t>
  </si>
  <si>
    <t>Taraxacum palustre</t>
  </si>
  <si>
    <t>(Lyons) Symons, 1798</t>
  </si>
  <si>
    <t>TAXBAC</t>
  </si>
  <si>
    <t>Taxus baccata</t>
  </si>
  <si>
    <t>TAXBAF</t>
  </si>
  <si>
    <t>Taxus baccata var. fastigiata</t>
  </si>
  <si>
    <t>(Lindl.) J.W. Loudon</t>
  </si>
  <si>
    <t>TCDLAC</t>
  </si>
  <si>
    <t>Trichodesmium lacustre</t>
  </si>
  <si>
    <t>Klebahn, 1895</t>
  </si>
  <si>
    <t>TCDSPX</t>
  </si>
  <si>
    <t>Trichodesmium</t>
  </si>
  <si>
    <t>Ehrenberg ex Gomont, 1892</t>
  </si>
  <si>
    <t>(L.) Fourr., 1868</t>
  </si>
  <si>
    <t>Tetraspora</t>
  </si>
  <si>
    <t>Link ex Desvaux, 1818</t>
  </si>
  <si>
    <t>TEUSCR</t>
  </si>
  <si>
    <t>Teucrium scorodonia</t>
  </si>
  <si>
    <t>Schott, 1834</t>
  </si>
  <si>
    <t>THMALO</t>
  </si>
  <si>
    <t>Thamnium alopecurum</t>
  </si>
  <si>
    <t>THOHIS</t>
  </si>
  <si>
    <t>Thorea hispida</t>
  </si>
  <si>
    <t>THORAM</t>
  </si>
  <si>
    <t>Thorea ramosissima</t>
  </si>
  <si>
    <t>Thorea</t>
  </si>
  <si>
    <t>Bory de Saint-Vincent, 1808</t>
  </si>
  <si>
    <t>THRVER</t>
  </si>
  <si>
    <t>Thorella verticillatinundata</t>
  </si>
  <si>
    <t>(Thore) Briq.</t>
  </si>
  <si>
    <t>Thuidium</t>
  </si>
  <si>
    <t>THUTAM</t>
  </si>
  <si>
    <t>Thuidium tamariscinum</t>
  </si>
  <si>
    <t>(Hedw.) Schimp., 1852</t>
  </si>
  <si>
    <t>TICCYL</t>
  </si>
  <si>
    <t>Trichodon cylindricus</t>
  </si>
  <si>
    <t>Tolypella</t>
  </si>
  <si>
    <t>(A.Braun) A. Braun, 1857</t>
  </si>
  <si>
    <t>TOMNIT</t>
  </si>
  <si>
    <t>Tomentypnum nitens</t>
  </si>
  <si>
    <t>TORLAT</t>
  </si>
  <si>
    <t>Tortula latifolia</t>
  </si>
  <si>
    <t>TOVCOR</t>
  </si>
  <si>
    <t>Tovellia coronata</t>
  </si>
  <si>
    <t>(Woloszynska) Moestrup, Lindberg &amp; Daugbjerg, 2005</t>
  </si>
  <si>
    <t>TOVSPX</t>
  </si>
  <si>
    <t>Tovellia</t>
  </si>
  <si>
    <t>Tolypothrix</t>
  </si>
  <si>
    <t>Kützing ex Bornet &amp; Flahault</t>
  </si>
  <si>
    <t>TRAAHE</t>
  </si>
  <si>
    <t>Trachelomonas armata var. heterospina</t>
  </si>
  <si>
    <t>TRABAC</t>
  </si>
  <si>
    <t>Trachelomonas bacillifera</t>
  </si>
  <si>
    <t>Playfair, 1915</t>
  </si>
  <si>
    <t>TRABMI</t>
  </si>
  <si>
    <t>Trachelomonas bacillifera var. minima</t>
  </si>
  <si>
    <t>TRACHA</t>
  </si>
  <si>
    <t>Trachelomonas charkoviensis</t>
  </si>
  <si>
    <t>TRAFEL</t>
  </si>
  <si>
    <t>Trachelomonas felix</t>
  </si>
  <si>
    <t>TRAHMI</t>
  </si>
  <si>
    <t>Trachelomonas hispida f. minima</t>
  </si>
  <si>
    <t>Kufferath</t>
  </si>
  <si>
    <t>TRAROB</t>
  </si>
  <si>
    <t>Trachelomonas robusta</t>
  </si>
  <si>
    <t>Svirenko, 1914</t>
  </si>
  <si>
    <t>TRDFLU</t>
  </si>
  <si>
    <t>Tradescantia fluminensis</t>
  </si>
  <si>
    <t>Vell., 1829</t>
  </si>
  <si>
    <t>TRDVER</t>
  </si>
  <si>
    <t>Trocdaris verticillatum</t>
  </si>
  <si>
    <t>TRFARV</t>
  </si>
  <si>
    <t>Trifolium arvense</t>
  </si>
  <si>
    <t>TRFAUR</t>
  </si>
  <si>
    <t>TRFPAT</t>
  </si>
  <si>
    <t>Trifolium patens</t>
  </si>
  <si>
    <t>Trifolium</t>
  </si>
  <si>
    <t>Triglochin palustris</t>
  </si>
  <si>
    <t>TRHALP</t>
  </si>
  <si>
    <t>Trichophorum alpinum</t>
  </si>
  <si>
    <t>(L.) Hartm., 1849</t>
  </si>
  <si>
    <t>Tribonema</t>
  </si>
  <si>
    <t>TRLPAT</t>
  </si>
  <si>
    <t>Tripolium pannonicum subsp. tripolium</t>
  </si>
  <si>
    <t>(L.) Greuter, 2003</t>
  </si>
  <si>
    <t>Guiry, 2013</t>
  </si>
  <si>
    <t>TRPRAV</t>
  </si>
  <si>
    <t>Tripidium ravennae</t>
  </si>
  <si>
    <t>(L.) H.Scholz, 2006</t>
  </si>
  <si>
    <t>TRSCRI</t>
  </si>
  <si>
    <t>Trichostomum crispulum</t>
  </si>
  <si>
    <t>Bruch</t>
  </si>
  <si>
    <t>TRTXCO</t>
  </si>
  <si>
    <t>(Lemoine) G.Nicholson,1887</t>
  </si>
  <si>
    <t>TUSSPX</t>
  </si>
  <si>
    <t>Tussilago</t>
  </si>
  <si>
    <t>TYCTEN</t>
  </si>
  <si>
    <t>Tychonema tenue</t>
  </si>
  <si>
    <t>Pers., 1807</t>
  </si>
  <si>
    <t>Lepech., 1801</t>
  </si>
  <si>
    <t>Funck, 1794</t>
  </si>
  <si>
    <t>W.D.J.Koch &amp; Sond., 1846</t>
  </si>
  <si>
    <t>Typha</t>
  </si>
  <si>
    <t>Ulothrix</t>
  </si>
  <si>
    <t>ULOZON</t>
  </si>
  <si>
    <t>Ulothrix zonata</t>
  </si>
  <si>
    <t>ULVCOM</t>
  </si>
  <si>
    <t>Ulva compressa</t>
  </si>
  <si>
    <t>ULVINT</t>
  </si>
  <si>
    <t>Ulva intestinalis</t>
  </si>
  <si>
    <t>Ulva</t>
  </si>
  <si>
    <t>R.Br., 1810</t>
  </si>
  <si>
    <t>Heer ex Köll., 1839</t>
  </si>
  <si>
    <t>Hayne, 1800</t>
  </si>
  <si>
    <t>R.W.Hartm., 1857</t>
  </si>
  <si>
    <t>Utricularia</t>
  </si>
  <si>
    <t>G.Thor, 1988</t>
  </si>
  <si>
    <t>VACVIT</t>
  </si>
  <si>
    <t>Vaccinium vitis-idaea</t>
  </si>
  <si>
    <t>VAEDIO</t>
  </si>
  <si>
    <t>Valeriana dioica</t>
  </si>
  <si>
    <t>(Host) O.Bolos</t>
  </si>
  <si>
    <t>Vaucheria</t>
  </si>
  <si>
    <t>A.P. de Candolle, 1801</t>
  </si>
  <si>
    <t>VERANG</t>
  </si>
  <si>
    <t>Veronica anagallis-aquatica var. anagalloides</t>
  </si>
  <si>
    <t>VERANL</t>
  </si>
  <si>
    <t>Veronica anagallis-aquatica subsp. lackzchewickii</t>
  </si>
  <si>
    <t>(J. Keller) B.Bock</t>
  </si>
  <si>
    <t>VERANN</t>
  </si>
  <si>
    <t>Veronica anagallis-aquatica subsp. anagalloides</t>
  </si>
  <si>
    <t>(Guss.) Batt., 1890</t>
  </si>
  <si>
    <t>VERANO</t>
  </si>
  <si>
    <t>Veronica anagalloides</t>
  </si>
  <si>
    <t>VERANQ</t>
  </si>
  <si>
    <t>Veronica anagallis-aquatica subsp. aquatica</t>
  </si>
  <si>
    <t>Nyman, 1890</t>
  </si>
  <si>
    <t>Pennell, 1921</t>
  </si>
  <si>
    <t>Sm., 1791</t>
  </si>
  <si>
    <t>Veronica</t>
  </si>
  <si>
    <t>C. Linnaeus, 1753</t>
  </si>
  <si>
    <t>VERXLA</t>
  </si>
  <si>
    <t>Veronica x lackschewitzii</t>
  </si>
  <si>
    <t>Anzi.</t>
  </si>
  <si>
    <t>Verrucaria</t>
  </si>
  <si>
    <t>Schrad., 1794</t>
  </si>
  <si>
    <t>VICCRA</t>
  </si>
  <si>
    <t>Vicia cracca</t>
  </si>
  <si>
    <t>VICSPX</t>
  </si>
  <si>
    <t>Vicia</t>
  </si>
  <si>
    <t>VINHIR</t>
  </si>
  <si>
    <t>Vincetoxicum hirundinaria</t>
  </si>
  <si>
    <t>Medik., 1790</t>
  </si>
  <si>
    <t>Viola</t>
  </si>
  <si>
    <t>(L.) Rchb., 1827</t>
  </si>
  <si>
    <t>(Schimp.) Loeske</t>
  </si>
  <si>
    <t>Warnstorfia fluitans</t>
  </si>
  <si>
    <t>(L.) Horkel ex Wimm., 1857</t>
  </si>
  <si>
    <t>XANORI</t>
  </si>
  <si>
    <t>Xanthium orientale subsp. italicum</t>
  </si>
  <si>
    <t>(Moretti) Greuter, 2003</t>
  </si>
  <si>
    <t>XANSPX</t>
  </si>
  <si>
    <t>Xanthium</t>
  </si>
  <si>
    <t>ZANMAJ</t>
  </si>
  <si>
    <t>Zannichellia major</t>
  </si>
  <si>
    <t>(Hartm.) Boenn. ex Rchb.</t>
  </si>
  <si>
    <t>Talavera &amp; al., 1986</t>
  </si>
  <si>
    <t>ZANPAE</t>
  </si>
  <si>
    <t>Zannichellia palustris var. pedicellata</t>
  </si>
  <si>
    <t>Wahlenb. &amp; Rosén, 1821</t>
  </si>
  <si>
    <t>ZANPAM</t>
  </si>
  <si>
    <t>(Hartm.) Ooststr. &amp; Reichg.</t>
  </si>
  <si>
    <t>ZANPAP</t>
  </si>
  <si>
    <t>Zannichellia palustris subsp. pedicellata</t>
  </si>
  <si>
    <t>(Wahlenb. &amp; Rosén) Arcang.,</t>
  </si>
  <si>
    <t>ZANPED</t>
  </si>
  <si>
    <t>Zannichellia pedunculata</t>
  </si>
  <si>
    <t>Rchb., 1829</t>
  </si>
  <si>
    <t>Bertol., 1855</t>
  </si>
  <si>
    <t>Zannichellia</t>
  </si>
  <si>
    <t>(L.) Spreng., 1826</t>
  </si>
  <si>
    <t>Turcz., 1838</t>
  </si>
  <si>
    <t>Zygnema</t>
  </si>
  <si>
    <t>support</t>
  </si>
  <si>
    <t>catégorie d'eau</t>
  </si>
  <si>
    <t>Fichier</t>
  </si>
  <si>
    <t>Nom</t>
  </si>
  <si>
    <t>Format</t>
  </si>
  <si>
    <t>Version</t>
  </si>
  <si>
    <t>Date publication</t>
  </si>
  <si>
    <t>Révision</t>
  </si>
  <si>
    <t>Dossier (en cours/archive)</t>
  </si>
  <si>
    <t>Commentaire</t>
  </si>
  <si>
    <t>Macrophytes</t>
  </si>
  <si>
    <t>CE</t>
  </si>
  <si>
    <t>Saisie</t>
  </si>
  <si>
    <t>Saisie_MphytCE</t>
  </si>
  <si>
    <t>xls et odt</t>
  </si>
  <si>
    <t>1.0</t>
  </si>
  <si>
    <t>Version initiale</t>
  </si>
  <si>
    <t>archive</t>
  </si>
  <si>
    <t>1.1</t>
  </si>
  <si>
    <t>Insertion de textes d'aide à la saisie pour le partie identification de l'opération de prélèvement
Réajustement de la taille des cellules Unité de relevé 1 et unité de relevé 2 (du texte était caché hors de la cellule)</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</si>
  <si>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</si>
  <si>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</si>
  <si>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</si>
  <si>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</si>
  <si>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</si>
  <si>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xml:space="preserve">https://api.sandre.eaufrance.fr/referentiels/v1/appeltaxon.csv?filter=&lt;Filter&gt;&lt;IS&gt;&lt;Field&gt;//OrgCdAlternatif&lt;/Field&gt;&lt;Value&gt;MPHYT_IRSTEA&lt;/Value&gt;&lt;/IS&gt;&lt;/Filter&gt; </t>
  </si>
  <si>
    <t>code Sandre</t>
  </si>
  <si>
    <t>Nouveaux Taxons hors référentiel (si nécessaire)</t>
  </si>
  <si>
    <t>1.4</t>
  </si>
  <si>
    <t>Ajout du bloc de saisie des informations concernant les taxons ne disposant pas de code IRSTEA à partir de la ligne 97 en colonnes G et H</t>
  </si>
  <si>
    <t>1.5</t>
  </si>
  <si>
    <t>Mise à jour du référentiel des taxons
Déverrouillage des onglets Ref. Taxo et Saisie</t>
  </si>
  <si>
    <t>Solander ex Aiton, 1789</t>
  </si>
  <si>
    <t>Bory de Saint-Vincent ex Bornet &amp; Flahault, 1886</t>
  </si>
  <si>
    <t>A.Morren ex Bornet &amp; Flahault, 1888</t>
  </si>
  <si>
    <t>Bory, 1823</t>
  </si>
  <si>
    <t>Aulacoseira islandica subsp. helvetica</t>
  </si>
  <si>
    <t>(O.F.Müller) Simonsen, 1979</t>
  </si>
  <si>
    <t>Roth, 1797</t>
  </si>
  <si>
    <t>(Reynolds) Leadbeater, 1978</t>
  </si>
  <si>
    <t>B.S.C.Leadbeater, 1978</t>
  </si>
  <si>
    <t>(J.W.G.Lund) Bourrelly, 1957</t>
  </si>
  <si>
    <t>C.Agardh ex Bornet &amp; Flahault, 1886</t>
  </si>
  <si>
    <t>(Skuja) Komárek, Kopecký &amp; Cepák, 1999</t>
  </si>
  <si>
    <t>F.Stein, 1927</t>
  </si>
  <si>
    <t>Stein, 1878</t>
  </si>
  <si>
    <t>Pascher, 1939</t>
  </si>
  <si>
    <t>Willdenow, 1809</t>
  </si>
  <si>
    <t>C.C.Gmelin, 1826</t>
  </si>
  <si>
    <t>Loiseleur, 1810</t>
  </si>
  <si>
    <t>A.Braun ex Kützing, 1845</t>
  </si>
  <si>
    <t>Durieu, 1859</t>
  </si>
  <si>
    <t>J.L.Thuiller, 1799</t>
  </si>
  <si>
    <t>A.Braun, 1859</t>
  </si>
  <si>
    <t>F. Schrank, 1783</t>
  </si>
  <si>
    <t>(Hindák) Komárek, 1979</t>
  </si>
  <si>
    <t>Richter in Hauck &amp; Ricter, 1885</t>
  </si>
  <si>
    <t>(Linnaeus) Trevisan, 1845</t>
  </si>
  <si>
    <t>(Brebisson ex Ralfs) Rabenhorst, 1868</t>
  </si>
  <si>
    <t>Kützing ex Ralfs, 1848</t>
  </si>
  <si>
    <t>F.Gay, 1884</t>
  </si>
  <si>
    <t>(Chodat) J.H.Belcher &amp; Swale, 1962</t>
  </si>
  <si>
    <t>(With.) Coppins &amp; J.R.Laundon, 1984</t>
  </si>
  <si>
    <t>Weber ex F.H.Wigg.</t>
  </si>
  <si>
    <t>Montagne, 1846</t>
  </si>
  <si>
    <t>(Korshikov) Hindák, 1977</t>
  </si>
  <si>
    <t>Kouwets, 1998</t>
  </si>
  <si>
    <t>(Hindák) Hindák, 1988</t>
  </si>
  <si>
    <t>Klebs, 1892</t>
  </si>
  <si>
    <t>Skuja, 1948</t>
  </si>
  <si>
    <t>(Auerswald ex Heiberg) Krammer, 2003</t>
  </si>
  <si>
    <t>(Willén) Nauwerck</t>
  </si>
  <si>
    <t>(Chodat) E.Hegewald, 2000</t>
  </si>
  <si>
    <t>(P.G.Richter) E.Hegewald, 2000</t>
  </si>
  <si>
    <t>(R.Chodat) S.S.An, T.Friedl &amp; E.Hegewald, 1999</t>
  </si>
  <si>
    <t>(Nauman) Komárek &amp; Perman, 1978</t>
  </si>
  <si>
    <t>Bory, 1808</t>
  </si>
  <si>
    <t>Link, 1820</t>
  </si>
  <si>
    <t>(Schmidle) Lagerheim, 1895</t>
  </si>
  <si>
    <t>(Bourrelly) Ettl, 1977</t>
  </si>
  <si>
    <t>(Fott) Komárek, 1979</t>
  </si>
  <si>
    <t>A.J.Schilling, 1891</t>
  </si>
  <si>
    <t>(Ralfs) Bando, 1988</t>
  </si>
  <si>
    <t>T.Bando, 1988</t>
  </si>
  <si>
    <t>(L.Hilse) Coesel, 1993</t>
  </si>
  <si>
    <t>(Thuret ex Bornet &amp; Flahault) Kirchner, 1898</t>
  </si>
  <si>
    <t>Reverdin, 1919</t>
  </si>
  <si>
    <t>(Nägeli) Skuja, 1948</t>
  </si>
  <si>
    <t>(Playfair) Komárek, 1979</t>
  </si>
  <si>
    <t>(Bohlin) Chodat, 1902</t>
  </si>
  <si>
    <t>(Lemmermann) Anagnostidis &amp; Komárek, 1988</t>
  </si>
  <si>
    <t>(Gomont) Anagnotidis &amp; Komárek, 1988</t>
  </si>
  <si>
    <t>(Skuja) Hindák &amp; Trifonova, 1989</t>
  </si>
  <si>
    <t>C.Agardh ex Gomont, 1892</t>
  </si>
  <si>
    <t>Mallomonas parisiae</t>
  </si>
  <si>
    <t>Bourrelly, 1957</t>
  </si>
  <si>
    <t>Hortobágyi, 1974</t>
  </si>
  <si>
    <t>Desmazières ex Gomont, 1892</t>
  </si>
  <si>
    <t>Gomont ex Gomont, 1892</t>
  </si>
  <si>
    <t>R.Hoshina, M.Iwataki &amp; N.Imamura, 2010</t>
  </si>
  <si>
    <t>Komárek, 1974</t>
  </si>
  <si>
    <t>Lange-Bertalot, Cavacini, Tagliaventi &amp; Alfinito, 2003</t>
  </si>
  <si>
    <t>(Desvaux) J.Groves, 1919</t>
  </si>
  <si>
    <t>Hy, 1889</t>
  </si>
  <si>
    <t>(A.J.Krocker) J.Groves &amp; G.R.Bullock-Webster, 1920</t>
  </si>
  <si>
    <t>(Linnaeus) C.Agardh, 1824</t>
  </si>
  <si>
    <t>(Smith) C.Agardh, 1824</t>
  </si>
  <si>
    <t>(A.Braun) Miquel, 1840</t>
  </si>
  <si>
    <t>(C.Agardh ex Bruzelius) C.Agardh, 1824</t>
  </si>
  <si>
    <t>(Persoon) C.Agardh, 1824</t>
  </si>
  <si>
    <t>Vaucher ex Bornet &amp; Flahault, 1888</t>
  </si>
  <si>
    <t>Meyer, 1897</t>
  </si>
  <si>
    <t>H.Meyer, 1897</t>
  </si>
  <si>
    <t>(K.E.Eichwald) Klebs, 1883</t>
  </si>
  <si>
    <t>(Skuja) Anagnostidis &amp; Komárek, 1988</t>
  </si>
  <si>
    <t>Hedgewald, Padisak &amp; Friedl, 2007</t>
  </si>
  <si>
    <t>R &amp; F.Chodat</t>
  </si>
  <si>
    <t>Pascher &amp; Ruttner, 1913</t>
  </si>
  <si>
    <t>(Woloszynska) Geitler, 1932</t>
  </si>
  <si>
    <t>G.S.West, 1920</t>
  </si>
  <si>
    <t>West &amp; G.S.West, 1896</t>
  </si>
  <si>
    <t>Hortobágyi, 1943</t>
  </si>
  <si>
    <t>Hortobágyi, 1959</t>
  </si>
  <si>
    <t>C.-C.Jao, 1940</t>
  </si>
  <si>
    <t>Hortobágyi, 1969</t>
  </si>
  <si>
    <t>Playfair, 1923</t>
  </si>
  <si>
    <t>Kützing ex Gomont, 1892</t>
  </si>
  <si>
    <t>R.Chodat, 1897</t>
  </si>
  <si>
    <t>Sphaerotilus</t>
  </si>
  <si>
    <t>Lundberg, 1931</t>
  </si>
  <si>
    <t>Staurastrum messikommeri f. plancticum</t>
  </si>
  <si>
    <t>(Messikommer) Coesel, 1996</t>
  </si>
  <si>
    <t>(Swirenko) Deflandre, 1930</t>
  </si>
  <si>
    <t>F.W.Jane, 1940</t>
  </si>
  <si>
    <t>Korshikov, 1929</t>
  </si>
  <si>
    <t>(Thore) Desvaux, 1818</t>
  </si>
  <si>
    <t>(Desvaux) Leonhardi, 1863</t>
  </si>
  <si>
    <t>(Trentepohl ex Roth) Leonh., 1863</t>
  </si>
  <si>
    <t>(Ziz ex A.Braun) Leonhardi, 1863</t>
  </si>
  <si>
    <t>Moestrup, K.Lindberg &amp; N.Daugberg, 2005</t>
  </si>
  <si>
    <t>Svirenko, 1915</t>
  </si>
  <si>
    <t>Svirenko, 1913</t>
  </si>
  <si>
    <t>Skvortzov, 1924</t>
  </si>
  <si>
    <t>Derbès &amp; Solier, 1851</t>
  </si>
  <si>
    <t>(Skuja) K.Anagnostidis &amp; J.Komárek, 1988</t>
  </si>
  <si>
    <t>Achillea millefolium</t>
  </si>
  <si>
    <t>J.Wo?oszynska, 1911</t>
  </si>
  <si>
    <t>AEGSPX</t>
  </si>
  <si>
    <t>Aegagropila</t>
  </si>
  <si>
    <t>Ajuga reptans</t>
  </si>
  <si>
    <t>Alicularia scalaris</t>
  </si>
  <si>
    <t>Günther &amp; Schummel, 1819</t>
  </si>
  <si>
    <t>Neygenf., 1821</t>
  </si>
  <si>
    <t>Alisma brevipes</t>
  </si>
  <si>
    <t>Alisma stenophyllum</t>
  </si>
  <si>
    <t>Alisma subcordatum</t>
  </si>
  <si>
    <t>(Tzvelev) Garcia-Mur. &amp; Talavera, 1986</t>
  </si>
  <si>
    <t>S. Watson, 1877</t>
  </si>
  <si>
    <t>Amaranthus graecizans subsp. silvestris</t>
  </si>
  <si>
    <t>(Vill.) Brenan, 1961</t>
  </si>
  <si>
    <t>Anisothecium palustre</t>
  </si>
  <si>
    <t>(Dicks.) I.Hagen, 1915</t>
  </si>
  <si>
    <t>W.J. Hooker &amp; T. Taylor, 1818</t>
  </si>
  <si>
    <t>(Hedw.) Hook. &amp; Taylor</t>
  </si>
  <si>
    <t>ANSSTE</t>
  </si>
  <si>
    <t>Anisantha sterilis</t>
  </si>
  <si>
    <t>ANXODO</t>
  </si>
  <si>
    <t>Anthoxanthum odoratum</t>
  </si>
  <si>
    <t>APASPX</t>
  </si>
  <si>
    <t>Aphanocapsa</t>
  </si>
  <si>
    <t>Nägeli, 1849</t>
  </si>
  <si>
    <t>ARHSPX</t>
  </si>
  <si>
    <t>Arthrospira</t>
  </si>
  <si>
    <t>Stizenberger ex Gomont, 1892</t>
  </si>
  <si>
    <t>Lamotte, 1877</t>
  </si>
  <si>
    <t>ASPSPX</t>
  </si>
  <si>
    <t>Asplenium</t>
  </si>
  <si>
    <t>BABSPX</t>
  </si>
  <si>
    <t>Barbula</t>
  </si>
  <si>
    <t>Bangiadulcis atropurpurea</t>
  </si>
  <si>
    <t>Clavaud, 1890</t>
  </si>
  <si>
    <t>CANSPX</t>
  </si>
  <si>
    <t>Canna</t>
  </si>
  <si>
    <t>CARARE</t>
  </si>
  <si>
    <t>Carex arenaria</t>
  </si>
  <si>
    <t>F.W. Schultz, 1868</t>
  </si>
  <si>
    <t>CARREC</t>
  </si>
  <si>
    <t>Carex recta</t>
  </si>
  <si>
    <t>Boott, 1839</t>
  </si>
  <si>
    <t>CASSPX</t>
  </si>
  <si>
    <t>Calystegia</t>
  </si>
  <si>
    <t>CHADEN</t>
  </si>
  <si>
    <t>Chara denudata</t>
  </si>
  <si>
    <t>A. Braun, 1843</t>
  </si>
  <si>
    <t>CHADIS</t>
  </si>
  <si>
    <t>Chara dissoluta</t>
  </si>
  <si>
    <t>A.Br. ex Leonh., 1864</t>
  </si>
  <si>
    <t>CHAMAJ</t>
  </si>
  <si>
    <t>Chara major</t>
  </si>
  <si>
    <t>Vaillant</t>
  </si>
  <si>
    <t>(Hedw.) P.Beauv.</t>
  </si>
  <si>
    <t>Cinclidotus nigricans</t>
  </si>
  <si>
    <t>CLLVUL</t>
  </si>
  <si>
    <t>Calluna vulgaris</t>
  </si>
  <si>
    <t>(L.) Hull, 1808</t>
  </si>
  <si>
    <t>(Brid.) R.S.Chopra</t>
  </si>
  <si>
    <t>CODSPX</t>
  </si>
  <si>
    <t>Coleodesmium</t>
  </si>
  <si>
    <t>A.Borzì ex L.Geitler, 1942</t>
  </si>
  <si>
    <t>Brébisson, 1844</t>
  </si>
  <si>
    <t>COSSPX</t>
  </si>
  <si>
    <t>Cosmarium</t>
  </si>
  <si>
    <t>Ralfs, 1848</t>
  </si>
  <si>
    <t>CRHSPX</t>
  </si>
  <si>
    <t>Cryphaea heteromalla</t>
  </si>
  <si>
    <t>(Hedw.) D.Mohr, 1814</t>
  </si>
  <si>
    <t>Caropsis verticillato-inundata</t>
  </si>
  <si>
    <t>Opiz, 1852</t>
  </si>
  <si>
    <t>DANDEC</t>
  </si>
  <si>
    <t>Danthonia decumbens</t>
  </si>
  <si>
    <t>(L.) DC., 1805</t>
  </si>
  <si>
    <t>DANDED</t>
  </si>
  <si>
    <t>Danthonia decumbens subsp. decumbens</t>
  </si>
  <si>
    <t>DASSPX</t>
  </si>
  <si>
    <t>Dasygloea</t>
  </si>
  <si>
    <t>Thwaites ex Gomont, 1892</t>
  </si>
  <si>
    <t>DEMSPX</t>
  </si>
  <si>
    <t>Desmonostoc</t>
  </si>
  <si>
    <t>P.Hrouzek &amp; S.Ventura, 2013</t>
  </si>
  <si>
    <t>(Dicks.) Crundw. ex Warb.</t>
  </si>
  <si>
    <t>(Schimp. ex Besch.) M.O.Hill</t>
  </si>
  <si>
    <t>Dichodontium palustre</t>
  </si>
  <si>
    <t>DIISPX</t>
  </si>
  <si>
    <t>Ditrichum</t>
  </si>
  <si>
    <t>G.E. Hampe, 1867</t>
  </si>
  <si>
    <t>Dialytrichia mucronata</t>
  </si>
  <si>
    <t>DIOSPX</t>
  </si>
  <si>
    <t>Dichothrix</t>
  </si>
  <si>
    <t>Zanardini ex Bornet &amp; Flahault</t>
  </si>
  <si>
    <t>Dipsacus pilosus</t>
  </si>
  <si>
    <t>Drepanocladus kneiffii</t>
  </si>
  <si>
    <t>Drepanocladus polycarpos</t>
  </si>
  <si>
    <t>Drepanocladus simplicissimus</t>
  </si>
  <si>
    <t>Eleocharis mamillata subsp. austriaca</t>
  </si>
  <si>
    <t>Link ex Bluff, Nees &amp; Schauer, 1836</t>
  </si>
  <si>
    <t>Eleocharis palustris subsp. waltersii</t>
  </si>
  <si>
    <t>Equisetum limosum</t>
  </si>
  <si>
    <t>Erianthus ravennae</t>
  </si>
  <si>
    <t>ERCCIL</t>
  </si>
  <si>
    <t>Erica ciliaris</t>
  </si>
  <si>
    <t>Loefl. ex L., 1753</t>
  </si>
  <si>
    <t>(Fisch. ex DC.) G.L.Nesom, 2012</t>
  </si>
  <si>
    <t>(Douglas ex Lindl.) G.L.Nesom, 2012</t>
  </si>
  <si>
    <t>EUNSPX</t>
  </si>
  <si>
    <t>Eunotia</t>
  </si>
  <si>
    <t>Ehrenberg, 1837</t>
  </si>
  <si>
    <t>Eurhynchium swartzii</t>
  </si>
  <si>
    <t>Moench, 1794</t>
  </si>
  <si>
    <t>Fissidens bryoides var. caespitans</t>
  </si>
  <si>
    <t>Büse</t>
  </si>
  <si>
    <t>FISJAN</t>
  </si>
  <si>
    <t>Fissidens jansenii</t>
  </si>
  <si>
    <t>Sérgio &amp; Pursell, 2001</t>
  </si>
  <si>
    <t>Fissidens mildeanus</t>
  </si>
  <si>
    <t>(Schimp.) Husn.</t>
  </si>
  <si>
    <t>FUNHYG</t>
  </si>
  <si>
    <t>Funaria hygrometrica</t>
  </si>
  <si>
    <t>GAGSPX</t>
  </si>
  <si>
    <t>Galega officinalis</t>
  </si>
  <si>
    <t>Galium boreale</t>
  </si>
  <si>
    <t>GALELO</t>
  </si>
  <si>
    <t>Galium elongatum</t>
  </si>
  <si>
    <t>Galium mollugo subsp. neglectum</t>
  </si>
  <si>
    <t>GESANG</t>
  </si>
  <si>
    <t>Genista anglica</t>
  </si>
  <si>
    <t>GLOSPX</t>
  </si>
  <si>
    <t>Gloeocystis</t>
  </si>
  <si>
    <t>GNALUT</t>
  </si>
  <si>
    <t>Gnaphalium luteoalbum</t>
  </si>
  <si>
    <t>HDRSPX</t>
  </si>
  <si>
    <t>Hydrococcus</t>
  </si>
  <si>
    <t>HEAFUL</t>
  </si>
  <si>
    <t>Hemerocallis fulva</t>
  </si>
  <si>
    <t>Helosciadium nodiflorum</t>
  </si>
  <si>
    <t>(Syme) B.Bock</t>
  </si>
  <si>
    <t>(Poir.) Stapf &amp; C.E.Hubb., 1934</t>
  </si>
  <si>
    <t>HOLMOL</t>
  </si>
  <si>
    <t>Holcus mollis</t>
  </si>
  <si>
    <t>(Turner ex Wilson) Loeske</t>
  </si>
  <si>
    <t>(Hook.) A.Jaeger</t>
  </si>
  <si>
    <t>HYPQUA</t>
  </si>
  <si>
    <t>HYTSPX</t>
  </si>
  <si>
    <t>Hyalotheca</t>
  </si>
  <si>
    <t>C.G. Ehrenberg ex Ralfs</t>
  </si>
  <si>
    <t>Steud., 1855</t>
  </si>
  <si>
    <t>Jacobaea paludosa</t>
  </si>
  <si>
    <t>JACVUL</t>
  </si>
  <si>
    <t>Jacobaea vulgaris</t>
  </si>
  <si>
    <t>JUGEUC</t>
  </si>
  <si>
    <t>Jungermannia eucordifolia</t>
  </si>
  <si>
    <t>Schljakov, 1981</t>
  </si>
  <si>
    <t>(Dumort.) Vá?a, 1973</t>
  </si>
  <si>
    <t>L. emend. Dumort.</t>
  </si>
  <si>
    <t>JUNCAP</t>
  </si>
  <si>
    <t>Juncus capitatus</t>
  </si>
  <si>
    <t>Weigel, 1772</t>
  </si>
  <si>
    <t>Juncus obtusiflorus</t>
  </si>
  <si>
    <t>KAMSPX</t>
  </si>
  <si>
    <t>Kamptonema</t>
  </si>
  <si>
    <t>O.Strunecký, J.Komárek &amp; J.Smarda, 2014</t>
  </si>
  <si>
    <t>KLESPX</t>
  </si>
  <si>
    <t>Klebsormidium</t>
  </si>
  <si>
    <t>P.C. Silva, Mattox et W.H. Blackwell</t>
  </si>
  <si>
    <t>KUMSPX</t>
  </si>
  <si>
    <t>Kumanoa</t>
  </si>
  <si>
    <t>Entwisle, M.L.Vis, W.B.Chiasson, Necchi &amp; A.R.Sherwood, 2009</t>
  </si>
  <si>
    <t>LANPUN</t>
  </si>
  <si>
    <t>Landoltia punctata</t>
  </si>
  <si>
    <t>(G.Mey.) Les &amp; D.J.Crawford, 1999</t>
  </si>
  <si>
    <t>LAPLUT</t>
  </si>
  <si>
    <t>Laphangium luteoalbum</t>
  </si>
  <si>
    <t>(L.) Tzvelev, 1994</t>
  </si>
  <si>
    <t>LEDSPX</t>
  </si>
  <si>
    <t>Leucodon sciuroides</t>
  </si>
  <si>
    <t>(Hedw.) Schwägr., 1816</t>
  </si>
  <si>
    <t>(Müll.Frib.) H. Buch</t>
  </si>
  <si>
    <t>LEJCAV</t>
  </si>
  <si>
    <t>Lejeunea cavifolia</t>
  </si>
  <si>
    <t>(Ehrh.) Lindb., 1871</t>
  </si>
  <si>
    <t>(Humb. &amp; Bonpl. ex Willd.) Heine, 1968</t>
  </si>
  <si>
    <t>Lipandra polysperma</t>
  </si>
  <si>
    <t>Lolium</t>
  </si>
  <si>
    <t>(L.) Lindb.</t>
  </si>
  <si>
    <t>(Willd.) Schult., 1814</t>
  </si>
  <si>
    <t>Luzula sylvatica subsp. sylvatica</t>
  </si>
  <si>
    <t>(Huds.) Gaudin</t>
  </si>
  <si>
    <t>Marchantia alpestris</t>
  </si>
  <si>
    <t>Marchantia aquatica</t>
  </si>
  <si>
    <t>Mentha x niliaca</t>
  </si>
  <si>
    <t>(Nees) L.Söderstr. &amp; Vá?a, 2012</t>
  </si>
  <si>
    <t>MESSPX</t>
  </si>
  <si>
    <t>Mesoptychia</t>
  </si>
  <si>
    <t>(Lindb. &amp; Arnell) A.Evans</t>
  </si>
  <si>
    <t>MIHSPX</t>
  </si>
  <si>
    <t>Microchaete</t>
  </si>
  <si>
    <t>Thuret ex Bornet et Flahault</t>
  </si>
  <si>
    <t>MIISPX</t>
  </si>
  <si>
    <t>Microcrocis</t>
  </si>
  <si>
    <t>Richter, 1892</t>
  </si>
  <si>
    <t>Molinia caerulea subsp. arundinacea</t>
  </si>
  <si>
    <t>Fenzl, 1843</t>
  </si>
  <si>
    <t>(Sm.) Veldkamp, 2004</t>
  </si>
  <si>
    <t>Schultz, 1819</t>
  </si>
  <si>
    <t>(H.Lindb.) Horn, 1952</t>
  </si>
  <si>
    <t>Najas major</t>
  </si>
  <si>
    <t>S. Gray</t>
  </si>
  <si>
    <t>(Thuillier) A. Braun, 1847</t>
  </si>
  <si>
    <t>NITHYA</t>
  </si>
  <si>
    <t>Nitella hyalina</t>
  </si>
  <si>
    <t>(De Candolle) C.Agardh, 1824</t>
  </si>
  <si>
    <t>(C.Presl) Korsh.</t>
  </si>
  <si>
    <t>NYMALI</t>
  </si>
  <si>
    <t>(Ostenf.) Hyl., 1945</t>
  </si>
  <si>
    <t>Ostenf., 1912</t>
  </si>
  <si>
    <t>Roxb. ex Salisb., 1805</t>
  </si>
  <si>
    <t>(Turner ex R.Scott) G.Roth ex Casares-Gil</t>
  </si>
  <si>
    <t>OXASPX</t>
  </si>
  <si>
    <t>Oxalis</t>
  </si>
  <si>
    <t>OXNSPX</t>
  </si>
  <si>
    <t>Oxynema</t>
  </si>
  <si>
    <t>T.Chatchawan, J.Komárek, O.Strunecky, J.Smarda &amp; Y.Peerapornpisal, 2012</t>
  </si>
  <si>
    <t>Oxyrrhynchium swartzii</t>
  </si>
  <si>
    <t>Paralemanea</t>
  </si>
  <si>
    <t>PAMSPX</t>
  </si>
  <si>
    <t>Palmellopsis</t>
  </si>
  <si>
    <t>Korshikov, 1953</t>
  </si>
  <si>
    <t>PASSPX</t>
  </si>
  <si>
    <t>Paspalum</t>
  </si>
  <si>
    <t>PAUSPX</t>
  </si>
  <si>
    <t>Paludicola</t>
  </si>
  <si>
    <t>Necchi &amp; M.L.Vis, 2020</t>
  </si>
  <si>
    <t>PHDSPX</t>
  </si>
  <si>
    <t>Phormidesmis</t>
  </si>
  <si>
    <t>Turicchia, Ventura, Komárková &amp; Komárek, 2009</t>
  </si>
  <si>
    <t>PHIARN</t>
  </si>
  <si>
    <t>Philonotis arnellii</t>
  </si>
  <si>
    <t>Husn., 1890</t>
  </si>
  <si>
    <t>PHICAP</t>
  </si>
  <si>
    <t>Philonotis capillaris</t>
  </si>
  <si>
    <t>Lindb., 1867</t>
  </si>
  <si>
    <t>PHIRIG</t>
  </si>
  <si>
    <t>Philonotis rigida</t>
  </si>
  <si>
    <t>Brid., 1827</t>
  </si>
  <si>
    <t>PHTAME</t>
  </si>
  <si>
    <t>Phytolacca americana</t>
  </si>
  <si>
    <t>PHTDEC</t>
  </si>
  <si>
    <t>Phytolacca decandra</t>
  </si>
  <si>
    <t>L., 1762</t>
  </si>
  <si>
    <t>PHTSPX</t>
  </si>
  <si>
    <t>Phytolacca</t>
  </si>
  <si>
    <t>(Brid.) T.J.Kop.</t>
  </si>
  <si>
    <t>Decne., 1852</t>
  </si>
  <si>
    <t>(All.) Arcang., 1882</t>
  </si>
  <si>
    <t>(Brid.) A.J.Shaw</t>
  </si>
  <si>
    <t>(Kindb.) Lindb. ex Broth.</t>
  </si>
  <si>
    <t>POHSPX</t>
  </si>
  <si>
    <t>Pohlia</t>
  </si>
  <si>
    <t>(F.Weber &amp; D.Mohr) A.L.Andrews</t>
  </si>
  <si>
    <t>POICOM</t>
  </si>
  <si>
    <t>Polytrichum commune</t>
  </si>
  <si>
    <t>(Huebener) Moore</t>
  </si>
  <si>
    <t>Potamogeton densus</t>
  </si>
  <si>
    <t>(Brid. ex Schrad.) Kindb.</t>
  </si>
  <si>
    <t>(Hedw.) Holyoak &amp; N.Pedersen</t>
  </si>
  <si>
    <t>(L.) Rouy &amp; Foucaud, 1893</t>
  </si>
  <si>
    <t>(L.) Syme, 1863</t>
  </si>
  <si>
    <t>(Lapeyr.) Rouy &amp; Foucaud, 1893</t>
  </si>
  <si>
    <t>RHCSPC</t>
  </si>
  <si>
    <t>Rhynchostegiella</t>
  </si>
  <si>
    <t>(Schimp.) Limpr. [nom. cons.]</t>
  </si>
  <si>
    <t>(Horik.) T.J.Kop.</t>
  </si>
  <si>
    <t>(L.) Nevski</t>
  </si>
  <si>
    <t>Rorippa nasturtium-aquaticum</t>
  </si>
  <si>
    <t>Saponaria</t>
  </si>
  <si>
    <t>Salix purpurea</t>
  </si>
  <si>
    <t>(Engl.) Gremli, 1885</t>
  </si>
  <si>
    <t>Scabiosa</t>
  </si>
  <si>
    <t>(Schreb.) Dumort., 1824</t>
  </si>
  <si>
    <t>(L.) Holub, 1998</t>
  </si>
  <si>
    <t>Sciuro-hypnum plumosum</t>
  </si>
  <si>
    <t>Schistidium platyphyllum</t>
  </si>
  <si>
    <t>(L.) P.Beauv. ex Schrank &amp; Mart., 1829</t>
  </si>
  <si>
    <t>(L.) Thell., 1912</t>
  </si>
  <si>
    <t>SHESPX</t>
  </si>
  <si>
    <t>Sheathia</t>
  </si>
  <si>
    <t>Salomaki &amp; M.L.Vis, 2014</t>
  </si>
  <si>
    <t>Siella erecta</t>
  </si>
  <si>
    <t>SIGDEC</t>
  </si>
  <si>
    <t>Radiola linoides</t>
  </si>
  <si>
    <t>Sieglingia decumbens</t>
  </si>
  <si>
    <t>SIOSPX</t>
  </si>
  <si>
    <t>Sirodotia</t>
  </si>
  <si>
    <t>Kylin, 1912</t>
  </si>
  <si>
    <t>SONHYA</t>
  </si>
  <si>
    <t>Solenostoma hyalinum</t>
  </si>
  <si>
    <t>(Lyell) Mitt.</t>
  </si>
  <si>
    <t>Scorpidium cossonii</t>
  </si>
  <si>
    <t>(Schimp.) Hedenäs</t>
  </si>
  <si>
    <t>SPHCUS</t>
  </si>
  <si>
    <t>Sphagnum cuspidatum</t>
  </si>
  <si>
    <t>Ehrh. ex Hoffm., 1796</t>
  </si>
  <si>
    <t>Sphagnum papillosum</t>
  </si>
  <si>
    <t>SPHSUN</t>
  </si>
  <si>
    <t>Sphagnum subnitens</t>
  </si>
  <si>
    <t>Russow &amp; Warnst., 1888</t>
  </si>
  <si>
    <t>STESPX</t>
  </si>
  <si>
    <t>Stellaria</t>
  </si>
  <si>
    <t>Straminergon stramineum</t>
  </si>
  <si>
    <t>STOSPX</t>
  </si>
  <si>
    <t>Staurosira</t>
  </si>
  <si>
    <t>Ehrenberg, 1843</t>
  </si>
  <si>
    <t>SYLSPX</t>
  </si>
  <si>
    <t>Symplocastrum</t>
  </si>
  <si>
    <t>(Gomont) Kirchner, 1898</t>
  </si>
  <si>
    <t>Syntrichia latifolia</t>
  </si>
  <si>
    <t>SYOSPX</t>
  </si>
  <si>
    <t>Symploca</t>
  </si>
  <si>
    <t>TAPSPX</t>
  </si>
  <si>
    <t>Tapinothrix</t>
  </si>
  <si>
    <t>Sauvageau, 1892</t>
  </si>
  <si>
    <t>TCOSPX</t>
  </si>
  <si>
    <t>Trichocoleus</t>
  </si>
  <si>
    <t>Anagnostidis, 2001</t>
  </si>
  <si>
    <t>Tephroseris palustris</t>
  </si>
  <si>
    <t>TERSPX</t>
  </si>
  <si>
    <t>Tetrasporidium</t>
  </si>
  <si>
    <t>Möbius, 1893</t>
  </si>
  <si>
    <t>TOLHIS</t>
  </si>
  <si>
    <t>Tolypella hispanica</t>
  </si>
  <si>
    <t>Nordst. ex T.F.Allen, 1888</t>
  </si>
  <si>
    <t>TORSPX</t>
  </si>
  <si>
    <t>Tortula</t>
  </si>
  <si>
    <t>TOUSPX</t>
  </si>
  <si>
    <t>Torularia</t>
  </si>
  <si>
    <t>Bonnem., 1828</t>
  </si>
  <si>
    <t>Trifolium aureum</t>
  </si>
  <si>
    <t>Schreb., 1804</t>
  </si>
  <si>
    <t>Transeauina</t>
  </si>
  <si>
    <t>Tritonia x crocosmiiflora</t>
  </si>
  <si>
    <t>(F.Weber &amp; D.Mohr) Kützing, 1833</t>
  </si>
  <si>
    <t>VALAUS</t>
  </si>
  <si>
    <t>Vallisneria australis</t>
  </si>
  <si>
    <t>S.W.L.Jacobs &amp; Les, 2008</t>
  </si>
  <si>
    <t>(Guss.) Cariot &amp; St.-Lag., 1889</t>
  </si>
  <si>
    <t>VIOLAC</t>
  </si>
  <si>
    <t>Viola lactea</t>
  </si>
  <si>
    <t>Sm., 1798</t>
  </si>
  <si>
    <t>VIRSPX</t>
  </si>
  <si>
    <t>Virescentia</t>
  </si>
  <si>
    <t>(Sirodot) Necchi, D.C.Agostinho &amp; M.L.Vis, 2018</t>
  </si>
  <si>
    <t>VOLSPX</t>
  </si>
  <si>
    <t>Volatus</t>
  </si>
  <si>
    <t>I.S.Chapuis &amp; M.L.Vis, 2017</t>
  </si>
  <si>
    <t>Warnstorfia sarmentosa</t>
  </si>
  <si>
    <t>XATSAG</t>
  </si>
  <si>
    <t>Xanthosoma sagittifolium</t>
  </si>
  <si>
    <t>(L.) Schott, 1832</t>
  </si>
  <si>
    <t>Zannichellia palustris subsp. major</t>
  </si>
  <si>
    <t>MACROPHYTES EN COURS D'EAU - FORMULAIRE DE SAISIE - IRSTEA-AFB - v1.6 - 18 mars 2024</t>
  </si>
  <si>
    <t>1.6</t>
  </si>
  <si>
    <t>MàJ par Christine FABRY</t>
  </si>
  <si>
    <t xml:space="preserve">Mise à jour du référentiel des taxons dans Ref Taxo
Mise à jour de l'onglet Saisie suite à la MàJ de la liste taxonomique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</si>
</sst>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7" x14ac:knownFonts="1">
    <font>
      <sz val="11"/>
      <color theme="1"/>
      <name val="Calibri"/>
      <family val="2"/>
      <scheme val="minor"/>
    </font>
    <font>
      <b/>
      <sz val="11"/>
      <name val="Calibri"/>
      <family val="2"/>
      <scheme val="minor"/>
    </font>
    <font>
      <sz val="11"/>
      <name val="Calibri"/>
      <family val="2"/>
      <scheme val="minor"/>
    </font>
    <font>
      <sz val="10"/>
      <name val="Arial"/>
      <family val="2"/>
    </font>
    <font>
      <b/>
      <sz val="11"/>
      <color theme="1"/>
      <name val="Calibri"/>
      <family val="2"/>
      <scheme val="minor"/>
    </font>
    <font>
      <b/>
      <sz val="11"/>
      <name val="Arial"/>
      <family val="2"/>
    </font>
    <font>
      <sz val="11"/>
      <name val="Arial"/>
      <family val="2"/>
    </font>
    <font>
      <b/>
      <sz val="14"/>
      <color theme="0"/>
      <name val="Calibri"/>
      <family val="2"/>
      <scheme val="minor"/>
    </font>
    <font>
      <b/>
      <sz val="14"/>
      <name val="Arial"/>
      <family val="2"/>
    </font>
    <font>
      <sz val="11"/>
      <color indexed="8"/>
      <name val="Arial"/>
      <family val="2"/>
    </font>
    <font>
      <sz val="11"/>
      <color rgb="FFFF0000"/>
      <name val="Calibri"/>
      <family val="2"/>
      <scheme val="minor"/>
    </font>
    <font>
      <b/>
      <sz val="12"/>
      <color rgb="FF00B050"/>
      <name val="Calibri"/>
      <family val="2"/>
      <scheme val="minor"/>
    </font>
    <font>
      <b/>
      <sz val="12"/>
      <color rgb="FFFF0000"/>
      <name val="Calibri"/>
      <family val="2"/>
      <scheme val="minor"/>
    </font>
    <font>
      <b/>
      <sz val="11"/>
      <color rgb="FFFF0000"/>
      <name val="Calibri"/>
      <family val="2"/>
      <scheme val="minor"/>
    </font>
    <font>
      <b/>
      <sz val="11"/>
      <color theme="0"/>
      <name val="Calibri"/>
      <family val="2"/>
      <scheme val="minor"/>
    </font>
    <font>
      <sz val="10"/>
      <color theme="1"/>
      <name val="Arial"/>
      <family val="2"/>
    </font>
    <font>
      <u/>
      <sz val="11"/>
      <color theme="10"/>
      <name val="Calibri"/>
      <family val="2"/>
      <scheme val="minor"/>
    </font>
  </fonts>
  <fills count="12">
    <fill>
      <patternFill patternType="none"/>
    </fill>
    <fill>
      <patternFill patternType="gray125"/>
    </fill>
    <fill>
      <patternFill patternType="solid">
        <fgColor rgb="FFCCFFCC"/>
        <bgColor indexed="64"/>
      </patternFill>
    </fill>
    <fill>
      <patternFill patternType="solid">
        <fgColor rgb="FF0066FF"/>
        <bgColor indexed="64"/>
      </patternFill>
    </fill>
    <fill>
      <patternFill patternType="solid">
        <fgColor rgb="FFCCECFF"/>
        <bgColor indexed="64"/>
      </patternFill>
    </fill>
    <fill>
      <patternFill patternType="solid">
        <fgColor theme="2" tint="-9.9978637043366805E-2"/>
        <bgColor indexed="64"/>
      </patternFill>
    </fill>
    <fill>
      <patternFill patternType="solid">
        <fgColor rgb="FFCCFFFF"/>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medium">
        <color indexed="64"/>
      </right>
      <top style="medium">
        <color indexed="64"/>
      </top>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top/>
      <bottom style="thin">
        <color theme="6" tint="0.39997558519241921"/>
      </bottom>
      <diagonal/>
    </border>
    <border>
      <left/>
      <right/>
      <top style="thin">
        <color theme="6" tint="0.39997558519241921"/>
      </top>
      <bottom/>
      <diagonal/>
    </border>
  </borders>
  <cellStyleXfs count="2">
    <xf numFmtId="0" fontId="0" fillId="0" borderId="0"/>
    <xf numFmtId="0" fontId="16" fillId="0" borderId="0" applyNumberFormat="0" applyFill="0" applyBorder="0" applyAlignment="0" applyProtection="0"/>
  </cellStyleXfs>
  <cellXfs count="137">
    <xf numFmtId="0" fontId="0" fillId="0" borderId="0" xfId="0"/>
    <xf numFmtId="0" fontId="0" fillId="0" borderId="0" xfId="0" applyFont="1"/>
    <xf numFmtId="0" fontId="2" fillId="0" borderId="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2" fillId="0" borderId="11" xfId="0" applyFont="1" applyFill="1" applyBorder="1" applyAlignment="1" applyProtection="1">
      <alignment horizontal="left" vertical="center" wrapText="1"/>
    </xf>
    <xf numFmtId="0" fontId="2" fillId="0" borderId="11"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0" xfId="0" applyFont="1" applyAlignment="1" applyProtection="1">
      <alignment vertical="center"/>
    </xf>
    <xf numFmtId="0" fontId="2" fillId="0" borderId="1" xfId="0" applyFont="1" applyFill="1" applyBorder="1" applyAlignment="1" applyProtection="1">
      <alignment vertical="center" wrapText="1"/>
    </xf>
    <xf numFmtId="0" fontId="2" fillId="5"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5" fillId="0" borderId="0" xfId="0" applyFont="1" applyAlignment="1" applyProtection="1">
      <alignment horizontal="center" vertical="center"/>
    </xf>
    <xf numFmtId="0" fontId="0" fillId="0" borderId="0" xfId="0" applyFont="1" applyAlignment="1">
      <alignment horizontal="center"/>
    </xf>
    <xf numFmtId="0" fontId="5" fillId="0" borderId="0" xfId="0" applyFont="1" applyFill="1" applyBorder="1" applyAlignment="1" applyProtection="1">
      <alignment vertical="center"/>
    </xf>
    <xf numFmtId="0" fontId="1" fillId="0" borderId="19" xfId="0" applyFont="1" applyFill="1" applyBorder="1" applyAlignment="1" applyProtection="1">
      <alignment vertical="center"/>
    </xf>
    <xf numFmtId="0" fontId="2" fillId="5" borderId="6"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8" fillId="0" borderId="0" xfId="0" applyFont="1" applyAlignment="1" applyProtection="1">
      <alignment horizontal="center" vertical="center"/>
    </xf>
    <xf numFmtId="0" fontId="7" fillId="3" borderId="0" xfId="0" applyFont="1" applyFill="1" applyBorder="1" applyAlignment="1" applyProtection="1">
      <alignment vertical="center"/>
    </xf>
    <xf numFmtId="0" fontId="7" fillId="3" borderId="5" xfId="0" applyFont="1" applyFill="1" applyBorder="1" applyAlignment="1" applyProtection="1">
      <alignment vertical="center"/>
    </xf>
    <xf numFmtId="0" fontId="7" fillId="3" borderId="7" xfId="0" applyFont="1" applyFill="1" applyBorder="1" applyAlignment="1" applyProtection="1">
      <alignment vertical="center"/>
    </xf>
    <xf numFmtId="0" fontId="0" fillId="0" borderId="1" xfId="0" applyFont="1" applyBorder="1" applyProtection="1"/>
    <xf numFmtId="2" fontId="2" fillId="5" borderId="1" xfId="0" applyNumberFormat="1" applyFont="1" applyFill="1" applyBorder="1" applyAlignment="1" applyProtection="1">
      <alignment horizontal="left" vertical="center"/>
      <protection locked="0"/>
    </xf>
    <xf numFmtId="0" fontId="2" fillId="5" borderId="1" xfId="0" applyFont="1" applyFill="1" applyBorder="1" applyAlignment="1" applyProtection="1">
      <alignment horizontal="left" vertical="center"/>
      <protection locked="0"/>
    </xf>
    <xf numFmtId="164" fontId="2" fillId="5" borderId="1" xfId="0" applyNumberFormat="1" applyFont="1" applyFill="1" applyBorder="1" applyAlignment="1" applyProtection="1">
      <alignment horizontal="left" vertical="center"/>
      <protection locked="0"/>
    </xf>
    <xf numFmtId="0" fontId="0" fillId="4" borderId="1" xfId="0" applyFont="1" applyFill="1" applyBorder="1" applyAlignment="1" applyProtection="1">
      <alignment horizontal="left"/>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0" fillId="4" borderId="1" xfId="0" applyFont="1" applyFill="1" applyBorder="1" applyAlignment="1" applyProtection="1">
      <alignment horizontal="center"/>
      <protection locked="0"/>
    </xf>
    <xf numFmtId="49" fontId="2" fillId="4" borderId="1" xfId="0" applyNumberFormat="1"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protection locked="0"/>
    </xf>
    <xf numFmtId="0" fontId="3" fillId="0" borderId="0" xfId="0" applyFont="1"/>
    <xf numFmtId="0" fontId="0" fillId="0" borderId="0" xfId="0" applyFill="1" applyBorder="1"/>
    <xf numFmtId="0" fontId="3" fillId="0" borderId="0" xfId="0" applyFont="1" applyFill="1" applyBorder="1"/>
    <xf numFmtId="0" fontId="0" fillId="0" borderId="0" xfId="0" applyFill="1" applyBorder="1" applyAlignment="1">
      <alignment horizontal="right"/>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49" fontId="0" fillId="4" borderId="1" xfId="0" applyNumberFormat="1" applyFont="1" applyFill="1" applyBorder="1" applyAlignment="1" applyProtection="1">
      <alignment horizontal="left"/>
      <protection locked="0"/>
    </xf>
    <xf numFmtId="0" fontId="0" fillId="4" borderId="1" xfId="0" applyFont="1" applyFill="1" applyBorder="1" applyAlignment="1" applyProtection="1">
      <alignment horizontal="left" wrapText="1"/>
      <protection locked="0"/>
    </xf>
    <xf numFmtId="14" fontId="0" fillId="4" borderId="1" xfId="0" applyNumberFormat="1" applyFont="1" applyFill="1" applyBorder="1" applyAlignment="1" applyProtection="1">
      <alignment horizontal="left"/>
      <protection locked="0"/>
    </xf>
    <xf numFmtId="0" fontId="0" fillId="0" borderId="1" xfId="0" applyBorder="1"/>
    <xf numFmtId="0" fontId="2" fillId="7" borderId="1" xfId="0" applyFont="1" applyFill="1" applyBorder="1" applyAlignment="1" applyProtection="1">
      <alignment horizontal="center" vertical="center"/>
    </xf>
    <xf numFmtId="49" fontId="0" fillId="4" borderId="6" xfId="0" applyNumberFormat="1" applyFont="1" applyFill="1" applyBorder="1" applyAlignment="1" applyProtection="1">
      <alignment horizontal="left"/>
      <protection locked="0"/>
    </xf>
    <xf numFmtId="49" fontId="0" fillId="8" borderId="1" xfId="0" applyNumberFormat="1" applyFont="1" applyFill="1" applyBorder="1" applyAlignment="1" applyProtection="1">
      <alignment horizontal="left" wrapText="1"/>
      <protection locked="0"/>
    </xf>
    <xf numFmtId="49" fontId="0" fillId="8" borderId="1" xfId="0" applyNumberFormat="1" applyFont="1" applyFill="1" applyBorder="1" applyAlignment="1" applyProtection="1">
      <alignment horizontal="left"/>
      <protection locked="0"/>
    </xf>
    <xf numFmtId="0" fontId="0" fillId="8" borderId="6" xfId="0" applyFont="1" applyFill="1" applyBorder="1" applyAlignment="1" applyProtection="1">
      <alignment horizontal="left" wrapText="1"/>
      <protection locked="0"/>
    </xf>
    <xf numFmtId="0" fontId="9" fillId="9"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164" fontId="2" fillId="0" borderId="0" xfId="0" applyNumberFormat="1" applyFont="1" applyFill="1" applyBorder="1" applyAlignment="1" applyProtection="1">
      <alignment horizontal="left" vertical="center"/>
    </xf>
    <xf numFmtId="0" fontId="0" fillId="0" borderId="0" xfId="0" applyFont="1" applyBorder="1" applyProtection="1"/>
    <xf numFmtId="0" fontId="0" fillId="0" borderId="0" xfId="0" applyFont="1" applyProtection="1"/>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49" fontId="0" fillId="4" borderId="1" xfId="0" applyNumberFormat="1" applyFont="1" applyFill="1" applyBorder="1"/>
    <xf numFmtId="0" fontId="0" fillId="11" borderId="32" xfId="0" applyFont="1" applyFill="1" applyBorder="1"/>
    <xf numFmtId="0" fontId="15" fillId="11" borderId="32" xfId="0" applyFont="1" applyFill="1" applyBorder="1"/>
    <xf numFmtId="49" fontId="0" fillId="11" borderId="32" xfId="0" applyNumberFormat="1" applyFont="1" applyFill="1" applyBorder="1"/>
    <xf numFmtId="14" fontId="0" fillId="11" borderId="32" xfId="0" applyNumberFormat="1" applyFont="1" applyFill="1" applyBorder="1"/>
    <xf numFmtId="0" fontId="2" fillId="11" borderId="32" xfId="0" applyFont="1" applyFill="1" applyBorder="1" applyAlignment="1">
      <alignment wrapText="1"/>
    </xf>
    <xf numFmtId="0" fontId="0" fillId="0" borderId="32" xfId="0" applyFont="1" applyBorder="1"/>
    <xf numFmtId="0" fontId="15" fillId="0" borderId="32" xfId="0" applyFont="1" applyBorder="1"/>
    <xf numFmtId="49" fontId="0" fillId="0" borderId="32" xfId="0" applyNumberFormat="1" applyFont="1" applyBorder="1"/>
    <xf numFmtId="14" fontId="0" fillId="0" borderId="32" xfId="0" applyNumberFormat="1" applyFont="1" applyBorder="1"/>
    <xf numFmtId="0" fontId="2" fillId="0" borderId="32" xfId="0" applyFont="1" applyBorder="1" applyAlignment="1">
      <alignment wrapText="1"/>
    </xf>
    <xf numFmtId="0" fontId="0" fillId="11" borderId="32" xfId="0" applyFont="1" applyFill="1" applyBorder="1" applyAlignment="1">
      <alignment wrapText="1"/>
    </xf>
    <xf numFmtId="14" fontId="0" fillId="0" borderId="0" xfId="0" applyNumberFormat="1"/>
    <xf numFmtId="0" fontId="16" fillId="0" borderId="0" xfId="1"/>
    <xf numFmtId="49" fontId="5" fillId="0" borderId="0" xfId="0" applyNumberFormat="1" applyFont="1" applyAlignment="1" applyProtection="1">
      <alignment horizontal="center" vertical="center"/>
    </xf>
    <xf numFmtId="0" fontId="1" fillId="2" borderId="1" xfId="0" applyFont="1" applyFill="1" applyBorder="1" applyAlignment="1" applyProtection="1">
      <alignment horizontal="center" vertical="center"/>
    </xf>
    <xf numFmtId="0" fontId="0" fillId="7" borderId="38" xfId="0" applyFont="1" applyFill="1" applyBorder="1" applyProtection="1">
      <protection locked="0"/>
    </xf>
    <xf numFmtId="0" fontId="0" fillId="7" borderId="39" xfId="0" applyFont="1" applyFill="1" applyBorder="1" applyProtection="1">
      <protection locked="0"/>
    </xf>
    <xf numFmtId="0" fontId="0" fillId="7" borderId="34" xfId="0" applyFont="1" applyFill="1" applyBorder="1" applyProtection="1">
      <protection locked="0"/>
    </xf>
    <xf numFmtId="0" fontId="0" fillId="7" borderId="35" xfId="0" applyFont="1" applyFill="1" applyBorder="1" applyProtection="1">
      <protection locked="0"/>
    </xf>
    <xf numFmtId="0" fontId="0" fillId="7" borderId="36" xfId="0" applyFont="1" applyFill="1" applyBorder="1" applyProtection="1">
      <protection locked="0"/>
    </xf>
    <xf numFmtId="0" fontId="0" fillId="7" borderId="37" xfId="0" applyFont="1" applyFill="1" applyBorder="1" applyProtection="1">
      <protection locked="0"/>
    </xf>
    <xf numFmtId="0" fontId="14" fillId="10" borderId="40" xfId="0" applyFont="1" applyFill="1" applyBorder="1"/>
    <xf numFmtId="0" fontId="14" fillId="10" borderId="40" xfId="0" applyFont="1" applyFill="1" applyBorder="1" applyAlignment="1">
      <alignment wrapText="1"/>
    </xf>
    <xf numFmtId="0" fontId="0" fillId="0" borderId="41" xfId="0" applyFont="1" applyBorder="1"/>
    <xf numFmtId="49" fontId="0" fillId="0" borderId="41" xfId="0" applyNumberFormat="1" applyFont="1" applyBorder="1"/>
    <xf numFmtId="14" fontId="0" fillId="0" borderId="41" xfId="0" applyNumberFormat="1" applyFont="1" applyBorder="1"/>
    <xf numFmtId="0" fontId="0" fillId="0" borderId="41" xfId="0" applyFont="1" applyBorder="1" applyAlignment="1">
      <alignment wrapText="1"/>
    </xf>
    <xf numFmtId="0" fontId="0" fillId="0" borderId="0" xfId="0" applyAlignment="1">
      <alignment wrapText="1"/>
    </xf>
    <xf numFmtId="0" fontId="0" fillId="4" borderId="5" xfId="0" applyFont="1" applyFill="1" applyBorder="1" applyAlignment="1" applyProtection="1">
      <alignment horizontal="center"/>
    </xf>
    <xf numFmtId="0" fontId="0" fillId="4" borderId="33" xfId="0" applyFont="1" applyFill="1" applyBorder="1" applyAlignment="1" applyProtection="1">
      <alignment horizontal="center"/>
    </xf>
    <xf numFmtId="0" fontId="1" fillId="4" borderId="4"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2"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4" fillId="8" borderId="2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1" fillId="0" borderId="19" xfId="0" applyFont="1" applyFill="1" applyBorder="1" applyAlignment="1" applyProtection="1">
      <alignment horizontal="left" vertical="center"/>
    </xf>
    <xf numFmtId="0" fontId="2" fillId="6" borderId="21"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6" borderId="14" xfId="0" applyFont="1" applyFill="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1" fillId="6" borderId="21" xfId="0" applyFont="1" applyFill="1" applyBorder="1" applyAlignment="1" applyProtection="1">
      <alignment horizontal="center" vertical="center" wrapText="1"/>
    </xf>
    <xf numFmtId="0" fontId="1" fillId="6" borderId="22" xfId="0" applyFont="1" applyFill="1" applyBorder="1" applyAlignment="1" applyProtection="1">
      <alignment horizontal="center" vertical="center" wrapText="1"/>
    </xf>
    <xf numFmtId="0" fontId="1" fillId="6" borderId="14" xfId="0" applyFont="1" applyFill="1" applyBorder="1" applyAlignment="1" applyProtection="1">
      <alignment horizontal="center" vertical="center" wrapText="1"/>
    </xf>
    <xf numFmtId="0" fontId="1" fillId="6" borderId="20"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xf>
    <xf numFmtId="0" fontId="1" fillId="4" borderId="28" xfId="0" applyFont="1" applyFill="1" applyBorder="1" applyAlignment="1" applyProtection="1">
      <alignment horizontal="center" vertical="center"/>
    </xf>
    <xf numFmtId="0" fontId="1" fillId="4" borderId="29" xfId="0" applyFont="1" applyFill="1" applyBorder="1" applyAlignment="1" applyProtection="1">
      <alignment horizontal="center" vertical="center"/>
    </xf>
    <xf numFmtId="0" fontId="2" fillId="7" borderId="14" xfId="0" applyFont="1" applyFill="1" applyBorder="1" applyAlignment="1" applyProtection="1">
      <alignment horizontal="left" vertical="center"/>
    </xf>
    <xf numFmtId="0" fontId="2" fillId="7" borderId="17" xfId="0" applyFont="1" applyFill="1" applyBorder="1" applyAlignment="1" applyProtection="1">
      <alignment horizontal="left" vertical="center"/>
    </xf>
    <xf numFmtId="0" fontId="2" fillId="7" borderId="20" xfId="0" applyFont="1" applyFill="1" applyBorder="1" applyAlignment="1" applyProtection="1">
      <alignment horizontal="left" vertical="center"/>
    </xf>
    <xf numFmtId="0" fontId="1" fillId="7" borderId="21" xfId="0" applyFont="1" applyFill="1" applyBorder="1" applyAlignment="1" applyProtection="1">
      <alignment horizontal="left" vertical="center" wrapText="1"/>
    </xf>
    <xf numFmtId="0" fontId="1" fillId="7" borderId="26" xfId="0" applyFont="1" applyFill="1" applyBorder="1" applyAlignment="1" applyProtection="1">
      <alignment horizontal="left" vertical="center" wrapText="1"/>
    </xf>
    <xf numFmtId="0" fontId="1" fillId="7" borderId="22" xfId="0" applyFont="1" applyFill="1" applyBorder="1" applyAlignment="1" applyProtection="1">
      <alignment horizontal="left" vertical="center" wrapText="1"/>
    </xf>
    <xf numFmtId="0" fontId="2" fillId="0" borderId="12"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5" xfId="0" applyFont="1" applyBorder="1" applyAlignment="1" applyProtection="1">
      <alignment horizontal="left" vertical="center"/>
    </xf>
    <xf numFmtId="0" fontId="5" fillId="0" borderId="8" xfId="0" applyFont="1" applyBorder="1" applyAlignment="1" applyProtection="1">
      <alignment horizontal="center" vertical="center"/>
    </xf>
    <xf numFmtId="0" fontId="5" fillId="0" borderId="16" xfId="0" applyFont="1" applyBorder="1" applyAlignment="1" applyProtection="1">
      <alignment horizontal="center" vertical="center"/>
    </xf>
    <xf numFmtId="0" fontId="2" fillId="6" borderId="6" xfId="0" applyFont="1" applyFill="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18" xfId="0" applyFont="1" applyBorder="1" applyAlignment="1" applyProtection="1">
      <alignment horizontal="center" vertical="center"/>
    </xf>
    <xf numFmtId="49" fontId="6" fillId="5" borderId="12" xfId="0" applyNumberFormat="1" applyFont="1" applyFill="1" applyBorder="1" applyAlignment="1" applyProtection="1">
      <alignment horizontal="left" vertical="center" wrapText="1" readingOrder="1"/>
      <protection locked="0"/>
    </xf>
    <xf numFmtId="49" fontId="6" fillId="5" borderId="16" xfId="0" applyNumberFormat="1" applyFont="1" applyFill="1" applyBorder="1" applyAlignment="1" applyProtection="1">
      <alignment horizontal="left" vertical="center" wrapText="1" readingOrder="1"/>
      <protection locked="0"/>
    </xf>
    <xf numFmtId="49" fontId="6" fillId="5" borderId="15" xfId="0" applyNumberFormat="1" applyFont="1" applyFill="1" applyBorder="1" applyAlignment="1" applyProtection="1">
      <alignment horizontal="left" vertical="center" wrapText="1" readingOrder="1"/>
      <protection locked="0"/>
    </xf>
    <xf numFmtId="0" fontId="2" fillId="6" borderId="25"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1" fillId="0" borderId="13" xfId="0" applyFont="1" applyBorder="1" applyAlignment="1" applyProtection="1">
      <alignment horizontal="center" vertical="center"/>
    </xf>
  </cellXfs>
  <cellStyles count="2">
    <cellStyle name="Lien hypertexte" xfId="1" builtinId="8"/>
    <cellStyle name="Normal" xfId="0" builtinId="0"/>
  </cellStyles>
  <dxfs count="6">
    <dxf>
      <border outline="0">
        <top style="thin">
          <color theme="6" tint="0.39997558519241921"/>
        </top>
      </border>
    </dxf>
    <dxf>
      <border outline="0">
        <left style="thin">
          <color theme="6" tint="0.39997558519241921"/>
        </left>
        <right style="thin">
          <color theme="6" tint="0.39997558519241921"/>
        </right>
        <top style="thin">
          <color theme="6" tint="0.39997558519241921"/>
        </top>
        <bottom style="thin">
          <color theme="6" tint="0.39997558519241921"/>
        </bottom>
      </border>
    </dxf>
    <dxf>
      <border outline="0">
        <bottom style="thin">
          <color theme="6" tint="0.39997558519241921"/>
        </bottom>
      </border>
    </dxf>
    <dxf>
      <font>
        <b/>
        <i val="0"/>
        <strike val="0"/>
        <condense val="0"/>
        <extend val="0"/>
        <outline val="0"/>
        <shadow val="0"/>
        <u val="none"/>
        <vertAlign val="baseline"/>
        <sz val="11"/>
        <color theme="0"/>
        <name val="Calibri"/>
        <scheme val="minor"/>
      </font>
      <fill>
        <patternFill patternType="solid">
          <fgColor theme="6"/>
          <bgColor theme="6"/>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
      <tableStyleElement type="headerRow" dxfId="4"/>
    </tableStyle>
  </tableStyles>
  <colors>
    <mruColors>
      <color rgb="FFCCECFF"/>
      <color rgb="FFFFCC99"/>
      <color rgb="FFCCFFFF"/>
      <color rgb="FFCCFFCC"/>
      <color rgb="FF0066FF"/>
      <color rgb="FF0033CC"/>
      <color rgb="FF00CC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J14" totalsRowShown="0" headerRowDxfId="3" headerRowBorderDxfId="2" tableBorderDxfId="1" totalsRowBorderDxfId="0">
  <autoFilter ref="A1:J14" xr:uid="{00000000-0009-0000-0100-000001000000}"/>
  <tableColumns count="10">
    <tableColumn id="1" xr3:uid="{00000000-0010-0000-0000-000001000000}" name="support"/>
    <tableColumn id="2" xr3:uid="{00000000-0010-0000-0000-000002000000}" name="catégorie d'eau"/>
    <tableColumn id="3" xr3:uid="{00000000-0010-0000-0000-000003000000}" name="Fichier"/>
    <tableColumn id="4" xr3:uid="{00000000-0010-0000-0000-000004000000}" name="Nom"/>
    <tableColumn id="5" xr3:uid="{00000000-0010-0000-0000-000005000000}" name="Format"/>
    <tableColumn id="6" xr3:uid="{00000000-0010-0000-0000-000006000000}" name="Version"/>
    <tableColumn id="7" xr3:uid="{00000000-0010-0000-0000-000007000000}" name="Date publication"/>
    <tableColumn id="8" xr3:uid="{00000000-0010-0000-0000-000008000000}" name="Révision"/>
    <tableColumn id="9" xr3:uid="{00000000-0010-0000-0000-000009000000}" name="Dossier (en cours/archive)"/>
    <tableColumn id="10" xr3:uid="{00000000-0010-0000-0000-00000A000000}" name="Commentaire"/>
  </tableColumns>
  <tableStyleInfo name="TableStyleMedium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H2087"/>
  <sheetViews>
    <sheetView workbookViewId="0">
      <selection sqref="A1:A1048576"/>
    </sheetView>
  </sheetViews>
  <sheetFormatPr baseColWidth="10" defaultColWidth="11.453125" defaultRowHeight="14.5" x14ac:dyDescent="0.35"/>
  <cols>
    <col min="1" max="1" width="9.7265625" style="39" customWidth="1"/>
    <col min="2" max="2" width="43.1796875" style="39" customWidth="1"/>
    <col min="3" max="3" width="33" style="40" customWidth="1"/>
    <col min="4" max="4" width="28.453125" style="41" bestFit="1" customWidth="1"/>
    <col min="5" max="7" width="11.453125" style="39" customWidth="1"/>
    <col min="8" max="9" width="11.453125" style="39"/>
    <col min="10" max="11" width="11.453125" style="39" customWidth="1"/>
    <col min="12" max="16384" width="11.453125" style="39"/>
  </cols>
  <sheetData>
    <row r="1" spans="1:8" customFormat="1" x14ac:dyDescent="0.35">
      <c r="A1" t="s">
        <v>2104</v>
      </c>
      <c r="B1" t="s">
        <v>2273</v>
      </c>
      <c r="C1" t="s">
        <v>2274</v>
      </c>
      <c r="D1" t="s">
        <v>2275</v>
      </c>
      <c r="F1" s="73">
        <v>45369</v>
      </c>
      <c r="H1" s="73"/>
    </row>
    <row r="2" spans="1:8" customFormat="1" x14ac:dyDescent="0.35">
      <c r="A2" t="s">
        <v>0</v>
      </c>
      <c r="B2" t="s">
        <v>5128</v>
      </c>
      <c r="C2" t="s">
        <v>2276</v>
      </c>
      <c r="D2">
        <v>30107</v>
      </c>
      <c r="F2" t="s">
        <v>5008</v>
      </c>
      <c r="H2" s="74"/>
    </row>
    <row r="3" spans="1:8" customFormat="1" x14ac:dyDescent="0.35">
      <c r="A3" t="s">
        <v>2</v>
      </c>
      <c r="B3" t="s">
        <v>1</v>
      </c>
      <c r="C3" t="s">
        <v>2276</v>
      </c>
      <c r="D3">
        <v>1723</v>
      </c>
    </row>
    <row r="4" spans="1:8" customFormat="1" ht="15" customHeight="1" x14ac:dyDescent="0.35">
      <c r="A4" t="s">
        <v>2277</v>
      </c>
      <c r="B4" t="s">
        <v>2278</v>
      </c>
      <c r="C4" t="s">
        <v>2276</v>
      </c>
      <c r="D4">
        <v>45879</v>
      </c>
    </row>
    <row r="5" spans="1:8" customFormat="1" ht="15" customHeight="1" x14ac:dyDescent="0.35">
      <c r="A5" t="s">
        <v>4</v>
      </c>
      <c r="B5" t="s">
        <v>3</v>
      </c>
      <c r="C5" t="s">
        <v>2279</v>
      </c>
      <c r="D5">
        <v>35493</v>
      </c>
    </row>
    <row r="6" spans="1:8" customFormat="1" x14ac:dyDescent="0.35">
      <c r="A6" t="s">
        <v>6</v>
      </c>
      <c r="B6" t="s">
        <v>5</v>
      </c>
      <c r="C6" t="s">
        <v>2276</v>
      </c>
      <c r="D6">
        <v>1459</v>
      </c>
      <c r="F6">
        <f>COUNTBLANK(A1:A2087)</f>
        <v>0</v>
      </c>
    </row>
    <row r="7" spans="1:8" customFormat="1" ht="15" customHeight="1" x14ac:dyDescent="0.35">
      <c r="A7" t="s">
        <v>8</v>
      </c>
      <c r="B7" t="s">
        <v>7</v>
      </c>
      <c r="C7" t="s">
        <v>5015</v>
      </c>
      <c r="D7">
        <v>19748</v>
      </c>
    </row>
    <row r="8" spans="1:8" customFormat="1" ht="15" customHeight="1" x14ac:dyDescent="0.35">
      <c r="A8" t="s">
        <v>9</v>
      </c>
      <c r="B8" t="s">
        <v>2280</v>
      </c>
      <c r="D8">
        <v>1458</v>
      </c>
    </row>
    <row r="9" spans="1:8" customFormat="1" x14ac:dyDescent="0.35">
      <c r="A9" t="s">
        <v>2281</v>
      </c>
      <c r="B9" t="s">
        <v>2282</v>
      </c>
      <c r="C9" t="s">
        <v>2283</v>
      </c>
      <c r="D9">
        <v>31515</v>
      </c>
    </row>
    <row r="10" spans="1:8" customFormat="1" x14ac:dyDescent="0.35">
      <c r="A10" t="s">
        <v>2284</v>
      </c>
      <c r="B10" t="s">
        <v>2285</v>
      </c>
      <c r="C10" t="s">
        <v>2286</v>
      </c>
      <c r="D10">
        <v>31517</v>
      </c>
    </row>
    <row r="11" spans="1:8" customFormat="1" x14ac:dyDescent="0.35">
      <c r="A11" t="s">
        <v>2287</v>
      </c>
      <c r="B11" t="s">
        <v>2288</v>
      </c>
      <c r="C11" t="s">
        <v>2156</v>
      </c>
      <c r="D11">
        <v>1221</v>
      </c>
    </row>
    <row r="12" spans="1:8" customFormat="1" x14ac:dyDescent="0.35">
      <c r="A12" t="s">
        <v>2289</v>
      </c>
      <c r="B12" t="s">
        <v>2290</v>
      </c>
      <c r="C12" t="s">
        <v>5129</v>
      </c>
      <c r="D12">
        <v>24388</v>
      </c>
    </row>
    <row r="13" spans="1:8" customFormat="1" x14ac:dyDescent="0.35">
      <c r="A13" t="s">
        <v>13</v>
      </c>
      <c r="B13" t="s">
        <v>12</v>
      </c>
      <c r="C13" t="s">
        <v>2276</v>
      </c>
      <c r="D13">
        <v>1406</v>
      </c>
    </row>
    <row r="14" spans="1:8" customFormat="1" x14ac:dyDescent="0.35">
      <c r="A14" t="s">
        <v>2291</v>
      </c>
      <c r="B14" t="s">
        <v>2292</v>
      </c>
      <c r="C14" t="s">
        <v>2293</v>
      </c>
      <c r="D14">
        <v>45911</v>
      </c>
    </row>
    <row r="15" spans="1:8" customFormat="1" x14ac:dyDescent="0.35">
      <c r="A15" t="s">
        <v>5130</v>
      </c>
      <c r="B15" t="s">
        <v>5131</v>
      </c>
      <c r="C15" t="s">
        <v>2293</v>
      </c>
      <c r="D15">
        <v>45910</v>
      </c>
    </row>
    <row r="16" spans="1:8" customFormat="1" x14ac:dyDescent="0.35">
      <c r="A16" t="s">
        <v>2294</v>
      </c>
      <c r="B16" t="s">
        <v>2295</v>
      </c>
      <c r="C16" t="s">
        <v>2296</v>
      </c>
      <c r="D16">
        <v>45823</v>
      </c>
    </row>
    <row r="17" spans="1:4" customFormat="1" x14ac:dyDescent="0.35">
      <c r="A17" t="s">
        <v>2297</v>
      </c>
      <c r="B17" t="s">
        <v>2298</v>
      </c>
      <c r="D17">
        <v>1540</v>
      </c>
    </row>
    <row r="18" spans="1:4" customFormat="1" x14ac:dyDescent="0.35">
      <c r="A18" t="s">
        <v>2299</v>
      </c>
      <c r="B18" t="s">
        <v>2300</v>
      </c>
      <c r="C18" t="s">
        <v>2279</v>
      </c>
      <c r="D18">
        <v>1541</v>
      </c>
    </row>
    <row r="19" spans="1:4" customFormat="1" x14ac:dyDescent="0.35">
      <c r="A19" t="s">
        <v>21</v>
      </c>
      <c r="B19" t="s">
        <v>20</v>
      </c>
      <c r="C19" t="s">
        <v>2109</v>
      </c>
      <c r="D19">
        <v>31534</v>
      </c>
    </row>
    <row r="20" spans="1:4" customFormat="1" x14ac:dyDescent="0.35">
      <c r="A20" t="s">
        <v>17</v>
      </c>
      <c r="B20" t="s">
        <v>16</v>
      </c>
      <c r="C20" t="s">
        <v>2276</v>
      </c>
      <c r="D20">
        <v>19749</v>
      </c>
    </row>
    <row r="21" spans="1:4" customFormat="1" x14ac:dyDescent="0.35">
      <c r="A21" t="s">
        <v>19</v>
      </c>
      <c r="B21" t="s">
        <v>18</v>
      </c>
      <c r="C21" t="s">
        <v>2276</v>
      </c>
      <c r="D21">
        <v>31516</v>
      </c>
    </row>
    <row r="22" spans="1:4" customFormat="1" x14ac:dyDescent="0.35">
      <c r="A22" t="s">
        <v>23</v>
      </c>
      <c r="B22" t="s">
        <v>22</v>
      </c>
      <c r="C22" t="s">
        <v>2301</v>
      </c>
      <c r="D22">
        <v>29909</v>
      </c>
    </row>
    <row r="23" spans="1:4" customFormat="1" x14ac:dyDescent="0.35">
      <c r="A23" t="s">
        <v>2302</v>
      </c>
      <c r="B23" t="s">
        <v>2303</v>
      </c>
      <c r="D23">
        <v>38365</v>
      </c>
    </row>
    <row r="24" spans="1:4" customFormat="1" x14ac:dyDescent="0.35">
      <c r="A24" t="s">
        <v>25</v>
      </c>
      <c r="B24" t="s">
        <v>24</v>
      </c>
      <c r="C24" t="s">
        <v>2304</v>
      </c>
      <c r="D24">
        <v>19750</v>
      </c>
    </row>
    <row r="25" spans="1:4" customFormat="1" x14ac:dyDescent="0.35">
      <c r="A25" t="s">
        <v>26</v>
      </c>
      <c r="B25" t="s">
        <v>2305</v>
      </c>
      <c r="D25">
        <v>1542</v>
      </c>
    </row>
    <row r="26" spans="1:4" customFormat="1" x14ac:dyDescent="0.35">
      <c r="A26" t="s">
        <v>28</v>
      </c>
      <c r="B26" t="s">
        <v>27</v>
      </c>
      <c r="C26" t="s">
        <v>2276</v>
      </c>
      <c r="D26">
        <v>1543</v>
      </c>
    </row>
    <row r="27" spans="1:4" customFormat="1" x14ac:dyDescent="0.35">
      <c r="A27" t="s">
        <v>2306</v>
      </c>
      <c r="B27" t="s">
        <v>2307</v>
      </c>
      <c r="C27" t="s">
        <v>2308</v>
      </c>
      <c r="D27">
        <v>19751</v>
      </c>
    </row>
    <row r="28" spans="1:4" customFormat="1" x14ac:dyDescent="0.35">
      <c r="A28" t="s">
        <v>29</v>
      </c>
      <c r="B28" t="s">
        <v>5132</v>
      </c>
      <c r="C28" t="s">
        <v>2276</v>
      </c>
      <c r="D28">
        <v>29911</v>
      </c>
    </row>
    <row r="29" spans="1:4" customFormat="1" x14ac:dyDescent="0.35">
      <c r="A29" t="s">
        <v>49</v>
      </c>
      <c r="B29" t="s">
        <v>48</v>
      </c>
      <c r="C29" t="s">
        <v>2276</v>
      </c>
      <c r="D29">
        <v>34422</v>
      </c>
    </row>
    <row r="30" spans="1:4" customFormat="1" x14ac:dyDescent="0.35">
      <c r="A30" t="s">
        <v>2309</v>
      </c>
      <c r="B30" t="s">
        <v>5133</v>
      </c>
      <c r="C30" t="s">
        <v>2310</v>
      </c>
      <c r="D30">
        <v>31532</v>
      </c>
    </row>
    <row r="31" spans="1:4" customFormat="1" x14ac:dyDescent="0.35">
      <c r="A31" t="s">
        <v>31</v>
      </c>
      <c r="B31" t="s">
        <v>30</v>
      </c>
      <c r="C31" t="s">
        <v>2276</v>
      </c>
      <c r="D31">
        <v>19752</v>
      </c>
    </row>
    <row r="32" spans="1:4" customFormat="1" x14ac:dyDescent="0.35">
      <c r="A32" t="s">
        <v>2311</v>
      </c>
      <c r="B32" t="s">
        <v>2312</v>
      </c>
      <c r="C32" t="s">
        <v>2313</v>
      </c>
      <c r="D32">
        <v>38964</v>
      </c>
    </row>
    <row r="33" spans="1:4" customFormat="1" x14ac:dyDescent="0.35">
      <c r="A33" t="s">
        <v>2314</v>
      </c>
      <c r="B33" t="s">
        <v>2315</v>
      </c>
      <c r="C33" t="s">
        <v>5134</v>
      </c>
      <c r="D33">
        <v>38632</v>
      </c>
    </row>
    <row r="34" spans="1:4" customFormat="1" x14ac:dyDescent="0.35">
      <c r="A34" t="s">
        <v>2316</v>
      </c>
      <c r="B34" t="s">
        <v>2317</v>
      </c>
      <c r="C34" t="s">
        <v>5135</v>
      </c>
      <c r="D34">
        <v>38633</v>
      </c>
    </row>
    <row r="35" spans="1:4" customFormat="1" x14ac:dyDescent="0.35">
      <c r="A35" t="s">
        <v>2318</v>
      </c>
      <c r="B35" t="s">
        <v>2319</v>
      </c>
      <c r="C35" t="s">
        <v>2276</v>
      </c>
      <c r="D35">
        <v>38631</v>
      </c>
    </row>
    <row r="36" spans="1:4" customFormat="1" x14ac:dyDescent="0.35">
      <c r="A36" t="s">
        <v>2320</v>
      </c>
      <c r="B36" t="s">
        <v>5136</v>
      </c>
      <c r="C36" t="s">
        <v>2321</v>
      </c>
      <c r="D36">
        <v>31529</v>
      </c>
    </row>
    <row r="37" spans="1:4" customFormat="1" x14ac:dyDescent="0.35">
      <c r="A37" t="s">
        <v>35</v>
      </c>
      <c r="B37" t="s">
        <v>34</v>
      </c>
      <c r="C37" t="s">
        <v>2322</v>
      </c>
      <c r="D37">
        <v>1445</v>
      </c>
    </row>
    <row r="38" spans="1:4" customFormat="1" x14ac:dyDescent="0.35">
      <c r="A38" t="s">
        <v>37</v>
      </c>
      <c r="B38" t="s">
        <v>36</v>
      </c>
      <c r="C38" t="s">
        <v>2308</v>
      </c>
      <c r="D38">
        <v>1446</v>
      </c>
    </row>
    <row r="39" spans="1:4" customFormat="1" x14ac:dyDescent="0.35">
      <c r="A39" t="s">
        <v>2323</v>
      </c>
      <c r="B39" t="s">
        <v>2324</v>
      </c>
      <c r="C39" t="s">
        <v>2276</v>
      </c>
      <c r="D39">
        <v>31518</v>
      </c>
    </row>
    <row r="40" spans="1:4" customFormat="1" x14ac:dyDescent="0.35">
      <c r="A40" t="s">
        <v>33</v>
      </c>
      <c r="B40" t="s">
        <v>39</v>
      </c>
      <c r="C40" t="s">
        <v>2276</v>
      </c>
      <c r="D40">
        <v>1447</v>
      </c>
    </row>
    <row r="41" spans="1:4" customFormat="1" x14ac:dyDescent="0.35">
      <c r="A41" t="s">
        <v>40</v>
      </c>
      <c r="B41" t="s">
        <v>2325</v>
      </c>
      <c r="D41">
        <v>1444</v>
      </c>
    </row>
    <row r="42" spans="1:4" customFormat="1" ht="15" customHeight="1" x14ac:dyDescent="0.35">
      <c r="A42" t="s">
        <v>2326</v>
      </c>
      <c r="B42" t="s">
        <v>5137</v>
      </c>
      <c r="C42" t="s">
        <v>2327</v>
      </c>
      <c r="D42">
        <v>31533</v>
      </c>
    </row>
    <row r="43" spans="1:4" customFormat="1" x14ac:dyDescent="0.35">
      <c r="A43" t="s">
        <v>2328</v>
      </c>
      <c r="B43" t="s">
        <v>5138</v>
      </c>
      <c r="C43" t="s">
        <v>2329</v>
      </c>
      <c r="D43">
        <v>31519</v>
      </c>
    </row>
    <row r="44" spans="1:4" customFormat="1" x14ac:dyDescent="0.35">
      <c r="A44" t="s">
        <v>2330</v>
      </c>
      <c r="B44" t="s">
        <v>2331</v>
      </c>
      <c r="C44" t="s">
        <v>2332</v>
      </c>
      <c r="D44">
        <v>19753</v>
      </c>
    </row>
    <row r="45" spans="1:4" customFormat="1" x14ac:dyDescent="0.35">
      <c r="A45" t="s">
        <v>2333</v>
      </c>
      <c r="B45" t="s">
        <v>2334</v>
      </c>
      <c r="C45" t="s">
        <v>2335</v>
      </c>
      <c r="D45">
        <v>30108</v>
      </c>
    </row>
    <row r="46" spans="1:4" customFormat="1" x14ac:dyDescent="0.35">
      <c r="A46" t="s">
        <v>42</v>
      </c>
      <c r="B46" t="s">
        <v>41</v>
      </c>
      <c r="C46" t="s">
        <v>2336</v>
      </c>
      <c r="D46">
        <v>19754</v>
      </c>
    </row>
    <row r="47" spans="1:4" customFormat="1" x14ac:dyDescent="0.35">
      <c r="A47" t="s">
        <v>44</v>
      </c>
      <c r="B47" t="s">
        <v>43</v>
      </c>
      <c r="D47">
        <v>1547</v>
      </c>
    </row>
    <row r="48" spans="1:4" customFormat="1" ht="12.75" customHeight="1" x14ac:dyDescent="0.35">
      <c r="A48" t="s">
        <v>46</v>
      </c>
      <c r="B48" t="s">
        <v>45</v>
      </c>
      <c r="C48" t="s">
        <v>2276</v>
      </c>
      <c r="D48">
        <v>19755</v>
      </c>
    </row>
    <row r="49" spans="1:4" customFormat="1" x14ac:dyDescent="0.35">
      <c r="A49" t="s">
        <v>47</v>
      </c>
      <c r="B49" t="s">
        <v>2337</v>
      </c>
      <c r="D49">
        <v>1544</v>
      </c>
    </row>
    <row r="50" spans="1:4" customFormat="1" x14ac:dyDescent="0.35">
      <c r="A50" t="s">
        <v>51</v>
      </c>
      <c r="B50" t="s">
        <v>50</v>
      </c>
      <c r="C50" t="s">
        <v>2338</v>
      </c>
      <c r="D50">
        <v>19756</v>
      </c>
    </row>
    <row r="51" spans="1:4" customFormat="1" x14ac:dyDescent="0.35">
      <c r="A51" t="s">
        <v>53</v>
      </c>
      <c r="B51" t="s">
        <v>52</v>
      </c>
      <c r="C51" t="s">
        <v>5139</v>
      </c>
      <c r="D51">
        <v>19757</v>
      </c>
    </row>
    <row r="52" spans="1:4" customFormat="1" ht="15" customHeight="1" x14ac:dyDescent="0.35">
      <c r="A52" t="s">
        <v>2339</v>
      </c>
      <c r="B52" t="s">
        <v>2340</v>
      </c>
      <c r="C52" t="s">
        <v>2276</v>
      </c>
      <c r="D52">
        <v>45824</v>
      </c>
    </row>
    <row r="53" spans="1:4" customFormat="1" x14ac:dyDescent="0.35">
      <c r="A53" t="s">
        <v>2341</v>
      </c>
      <c r="B53" t="s">
        <v>2342</v>
      </c>
      <c r="C53" t="s">
        <v>2343</v>
      </c>
      <c r="D53">
        <v>45825</v>
      </c>
    </row>
    <row r="54" spans="1:4" customFormat="1" ht="15" customHeight="1" x14ac:dyDescent="0.35">
      <c r="A54" t="s">
        <v>55</v>
      </c>
      <c r="B54" t="s">
        <v>54</v>
      </c>
      <c r="C54" t="s">
        <v>2276</v>
      </c>
      <c r="D54">
        <v>32250</v>
      </c>
    </row>
    <row r="55" spans="1:4" customFormat="1" x14ac:dyDescent="0.35">
      <c r="A55" t="s">
        <v>2344</v>
      </c>
      <c r="B55" t="s">
        <v>2345</v>
      </c>
      <c r="C55" t="s">
        <v>5140</v>
      </c>
      <c r="D55">
        <v>38634</v>
      </c>
    </row>
    <row r="56" spans="1:4" customFormat="1" x14ac:dyDescent="0.35">
      <c r="A56" t="s">
        <v>2346</v>
      </c>
      <c r="B56" t="s">
        <v>5141</v>
      </c>
      <c r="C56" t="s">
        <v>5142</v>
      </c>
      <c r="D56">
        <v>38501</v>
      </c>
    </row>
    <row r="57" spans="1:4" customFormat="1" x14ac:dyDescent="0.35">
      <c r="A57" t="s">
        <v>2347</v>
      </c>
      <c r="B57" t="s">
        <v>2348</v>
      </c>
      <c r="C57" t="s">
        <v>2349</v>
      </c>
      <c r="D57">
        <v>38502</v>
      </c>
    </row>
    <row r="58" spans="1:4" customFormat="1" x14ac:dyDescent="0.35">
      <c r="A58" t="s">
        <v>57</v>
      </c>
      <c r="B58" t="s">
        <v>56</v>
      </c>
      <c r="C58" t="s">
        <v>2276</v>
      </c>
      <c r="D58">
        <v>34423</v>
      </c>
    </row>
    <row r="59" spans="1:4" customFormat="1" x14ac:dyDescent="0.35">
      <c r="A59" t="s">
        <v>58</v>
      </c>
      <c r="B59" t="s">
        <v>2350</v>
      </c>
      <c r="C59" t="s">
        <v>2276</v>
      </c>
      <c r="D59">
        <v>19758</v>
      </c>
    </row>
    <row r="60" spans="1:4" customFormat="1" x14ac:dyDescent="0.35">
      <c r="A60" t="s">
        <v>2351</v>
      </c>
      <c r="B60" t="s">
        <v>2352</v>
      </c>
      <c r="C60" t="s">
        <v>2148</v>
      </c>
      <c r="D60">
        <v>1223</v>
      </c>
    </row>
    <row r="61" spans="1:4" customFormat="1" x14ac:dyDescent="0.35">
      <c r="A61" t="s">
        <v>2353</v>
      </c>
      <c r="B61" t="s">
        <v>2354</v>
      </c>
      <c r="C61" t="s">
        <v>2355</v>
      </c>
      <c r="D61">
        <v>19759</v>
      </c>
    </row>
    <row r="62" spans="1:4" customFormat="1" x14ac:dyDescent="0.35">
      <c r="A62" t="s">
        <v>2356</v>
      </c>
      <c r="B62" t="s">
        <v>2357</v>
      </c>
      <c r="D62">
        <v>1219</v>
      </c>
    </row>
    <row r="63" spans="1:4" customFormat="1" x14ac:dyDescent="0.35">
      <c r="A63" t="s">
        <v>60</v>
      </c>
      <c r="B63" t="s">
        <v>59</v>
      </c>
      <c r="C63" t="s">
        <v>2148</v>
      </c>
      <c r="D63">
        <v>19760</v>
      </c>
    </row>
    <row r="64" spans="1:4" customFormat="1" x14ac:dyDescent="0.35">
      <c r="A64" t="s">
        <v>61</v>
      </c>
      <c r="B64" t="s">
        <v>2358</v>
      </c>
      <c r="D64">
        <v>1222</v>
      </c>
    </row>
    <row r="65" spans="1:4" customFormat="1" x14ac:dyDescent="0.35">
      <c r="A65" t="s">
        <v>2359</v>
      </c>
      <c r="B65" t="s">
        <v>2360</v>
      </c>
      <c r="C65" t="s">
        <v>2361</v>
      </c>
      <c r="D65">
        <v>10210</v>
      </c>
    </row>
    <row r="66" spans="1:4" customFormat="1" x14ac:dyDescent="0.35">
      <c r="A66" t="s">
        <v>2362</v>
      </c>
      <c r="B66" t="s">
        <v>2363</v>
      </c>
      <c r="C66" t="s">
        <v>2364</v>
      </c>
      <c r="D66">
        <v>19761</v>
      </c>
    </row>
    <row r="67" spans="1:4" customFormat="1" x14ac:dyDescent="0.35">
      <c r="A67" t="s">
        <v>65</v>
      </c>
      <c r="B67" t="s">
        <v>64</v>
      </c>
      <c r="C67" t="s">
        <v>2365</v>
      </c>
      <c r="D67">
        <v>1804</v>
      </c>
    </row>
    <row r="68" spans="1:4" customFormat="1" x14ac:dyDescent="0.35">
      <c r="A68" t="s">
        <v>63</v>
      </c>
      <c r="B68" t="s">
        <v>62</v>
      </c>
      <c r="C68" t="s">
        <v>2276</v>
      </c>
      <c r="D68">
        <v>34424</v>
      </c>
    </row>
    <row r="69" spans="1:4" customFormat="1" x14ac:dyDescent="0.35">
      <c r="A69" t="s">
        <v>2366</v>
      </c>
      <c r="B69" t="s">
        <v>2367</v>
      </c>
      <c r="C69" t="s">
        <v>2276</v>
      </c>
      <c r="D69">
        <v>44488</v>
      </c>
    </row>
    <row r="70" spans="1:4" customFormat="1" x14ac:dyDescent="0.35">
      <c r="A70" t="s">
        <v>66</v>
      </c>
      <c r="B70" t="s">
        <v>2368</v>
      </c>
      <c r="C70" t="s">
        <v>5016</v>
      </c>
      <c r="D70">
        <v>1101</v>
      </c>
    </row>
    <row r="71" spans="1:4" customFormat="1" x14ac:dyDescent="0.35">
      <c r="A71" t="s">
        <v>2369</v>
      </c>
      <c r="B71" t="s">
        <v>2370</v>
      </c>
      <c r="C71" t="s">
        <v>2371</v>
      </c>
      <c r="D71">
        <v>24389</v>
      </c>
    </row>
    <row r="72" spans="1:4" customFormat="1" x14ac:dyDescent="0.35">
      <c r="A72" t="s">
        <v>69</v>
      </c>
      <c r="B72" t="s">
        <v>68</v>
      </c>
      <c r="C72" t="s">
        <v>2116</v>
      </c>
      <c r="D72">
        <v>10206</v>
      </c>
    </row>
    <row r="73" spans="1:4" customFormat="1" x14ac:dyDescent="0.35">
      <c r="A73" t="s">
        <v>71</v>
      </c>
      <c r="B73" t="s">
        <v>70</v>
      </c>
      <c r="C73" t="s">
        <v>2276</v>
      </c>
      <c r="D73">
        <v>19514</v>
      </c>
    </row>
    <row r="74" spans="1:4" customFormat="1" x14ac:dyDescent="0.35">
      <c r="A74" t="s">
        <v>2372</v>
      </c>
      <c r="B74" t="s">
        <v>2373</v>
      </c>
      <c r="D74">
        <v>1970</v>
      </c>
    </row>
    <row r="75" spans="1:4" customFormat="1" x14ac:dyDescent="0.35">
      <c r="A75" t="s">
        <v>73</v>
      </c>
      <c r="B75" t="s">
        <v>72</v>
      </c>
      <c r="C75" t="s">
        <v>2276</v>
      </c>
      <c r="D75">
        <v>1971</v>
      </c>
    </row>
    <row r="76" spans="1:4" customFormat="1" x14ac:dyDescent="0.35">
      <c r="A76" t="s">
        <v>2374</v>
      </c>
      <c r="B76" t="s">
        <v>2375</v>
      </c>
      <c r="C76" t="s">
        <v>2225</v>
      </c>
      <c r="D76">
        <v>38975</v>
      </c>
    </row>
    <row r="77" spans="1:4" customFormat="1" x14ac:dyDescent="0.35">
      <c r="A77" t="s">
        <v>81</v>
      </c>
      <c r="B77" t="s">
        <v>80</v>
      </c>
      <c r="C77" t="s">
        <v>2376</v>
      </c>
      <c r="D77">
        <v>19516</v>
      </c>
    </row>
    <row r="78" spans="1:4" customFormat="1" x14ac:dyDescent="0.35">
      <c r="A78" t="s">
        <v>2377</v>
      </c>
      <c r="B78" t="s">
        <v>2378</v>
      </c>
      <c r="C78" t="s">
        <v>2379</v>
      </c>
      <c r="D78">
        <v>29910</v>
      </c>
    </row>
    <row r="79" spans="1:4" customFormat="1" x14ac:dyDescent="0.35">
      <c r="A79" t="s">
        <v>2380</v>
      </c>
      <c r="B79" t="s">
        <v>5143</v>
      </c>
      <c r="C79" t="s">
        <v>5144</v>
      </c>
      <c r="D79">
        <v>31528</v>
      </c>
    </row>
    <row r="80" spans="1:4" customFormat="1" x14ac:dyDescent="0.35">
      <c r="A80" t="s">
        <v>2381</v>
      </c>
      <c r="B80" t="s">
        <v>2382</v>
      </c>
      <c r="C80" t="s">
        <v>2383</v>
      </c>
      <c r="D80">
        <v>19513</v>
      </c>
    </row>
    <row r="81" spans="1:4" customFormat="1" x14ac:dyDescent="0.35">
      <c r="A81" t="s">
        <v>76</v>
      </c>
      <c r="B81" t="s">
        <v>75</v>
      </c>
      <c r="C81" t="s">
        <v>2149</v>
      </c>
      <c r="D81">
        <v>29913</v>
      </c>
    </row>
    <row r="82" spans="1:4" customFormat="1" x14ac:dyDescent="0.35">
      <c r="A82" t="s">
        <v>77</v>
      </c>
      <c r="B82" t="s">
        <v>2384</v>
      </c>
      <c r="C82" t="s">
        <v>5145</v>
      </c>
      <c r="D82">
        <v>29912</v>
      </c>
    </row>
    <row r="83" spans="1:4" customFormat="1" x14ac:dyDescent="0.35">
      <c r="A83" t="s">
        <v>2385</v>
      </c>
      <c r="B83" t="s">
        <v>2386</v>
      </c>
      <c r="C83" t="s">
        <v>5146</v>
      </c>
      <c r="D83">
        <v>38965</v>
      </c>
    </row>
    <row r="84" spans="1:4" customFormat="1" x14ac:dyDescent="0.35">
      <c r="A84" t="s">
        <v>5147</v>
      </c>
      <c r="B84" t="s">
        <v>5148</v>
      </c>
      <c r="C84" t="s">
        <v>4417</v>
      </c>
      <c r="D84">
        <v>68842</v>
      </c>
    </row>
    <row r="85" spans="1:4" customFormat="1" x14ac:dyDescent="0.35">
      <c r="A85" t="s">
        <v>79</v>
      </c>
      <c r="B85" t="s">
        <v>78</v>
      </c>
      <c r="C85" t="s">
        <v>2116</v>
      </c>
      <c r="D85">
        <v>19515</v>
      </c>
    </row>
    <row r="86" spans="1:4" customFormat="1" x14ac:dyDescent="0.35">
      <c r="A86" t="s">
        <v>5149</v>
      </c>
      <c r="B86" t="s">
        <v>5150</v>
      </c>
      <c r="C86" t="s">
        <v>2276</v>
      </c>
      <c r="D86">
        <v>1549</v>
      </c>
    </row>
    <row r="87" spans="1:4" customFormat="1" x14ac:dyDescent="0.35">
      <c r="A87" t="s">
        <v>5151</v>
      </c>
      <c r="B87" t="s">
        <v>5152</v>
      </c>
      <c r="C87" t="s">
        <v>5153</v>
      </c>
      <c r="D87">
        <v>6307</v>
      </c>
    </row>
    <row r="88" spans="1:4" customFormat="1" x14ac:dyDescent="0.35">
      <c r="A88" t="s">
        <v>82</v>
      </c>
      <c r="B88" t="s">
        <v>2387</v>
      </c>
      <c r="C88" t="s">
        <v>5017</v>
      </c>
      <c r="D88">
        <v>1103</v>
      </c>
    </row>
    <row r="89" spans="1:4" customFormat="1" ht="15" customHeight="1" x14ac:dyDescent="0.35">
      <c r="A89" t="s">
        <v>84</v>
      </c>
      <c r="B89" t="s">
        <v>83</v>
      </c>
      <c r="C89" t="s">
        <v>2276</v>
      </c>
      <c r="D89">
        <v>19517</v>
      </c>
    </row>
    <row r="90" spans="1:4" customFormat="1" x14ac:dyDescent="0.35">
      <c r="A90" t="s">
        <v>2388</v>
      </c>
      <c r="B90" t="s">
        <v>2389</v>
      </c>
      <c r="C90" t="s">
        <v>2390</v>
      </c>
      <c r="D90">
        <v>1973</v>
      </c>
    </row>
    <row r="91" spans="1:4" customFormat="1" x14ac:dyDescent="0.35">
      <c r="A91" t="s">
        <v>2391</v>
      </c>
      <c r="B91" t="s">
        <v>2392</v>
      </c>
      <c r="C91" t="s">
        <v>2393</v>
      </c>
      <c r="D91">
        <v>1974</v>
      </c>
    </row>
    <row r="92" spans="1:4" customFormat="1" x14ac:dyDescent="0.35">
      <c r="A92" t="s">
        <v>2394</v>
      </c>
      <c r="B92" t="s">
        <v>2395</v>
      </c>
      <c r="C92" t="s">
        <v>2396</v>
      </c>
      <c r="D92">
        <v>1975</v>
      </c>
    </row>
    <row r="93" spans="1:4" customFormat="1" x14ac:dyDescent="0.35">
      <c r="A93" t="s">
        <v>86</v>
      </c>
      <c r="B93" t="s">
        <v>2397</v>
      </c>
      <c r="C93" t="s">
        <v>2109</v>
      </c>
      <c r="D93">
        <v>1972</v>
      </c>
    </row>
    <row r="94" spans="1:4" customFormat="1" x14ac:dyDescent="0.35">
      <c r="A94" t="s">
        <v>2398</v>
      </c>
      <c r="B94" t="s">
        <v>2399</v>
      </c>
      <c r="C94" t="s">
        <v>2400</v>
      </c>
      <c r="D94">
        <v>19518</v>
      </c>
    </row>
    <row r="95" spans="1:4" customFormat="1" x14ac:dyDescent="0.35">
      <c r="A95" t="s">
        <v>2401</v>
      </c>
      <c r="B95" t="s">
        <v>2402</v>
      </c>
      <c r="C95" t="s">
        <v>2403</v>
      </c>
      <c r="D95">
        <v>6346</v>
      </c>
    </row>
    <row r="96" spans="1:4" customFormat="1" x14ac:dyDescent="0.35">
      <c r="A96" t="s">
        <v>2404</v>
      </c>
      <c r="B96" t="s">
        <v>2405</v>
      </c>
      <c r="C96" t="s">
        <v>2406</v>
      </c>
      <c r="D96">
        <v>6354</v>
      </c>
    </row>
    <row r="97" spans="1:4" customFormat="1" x14ac:dyDescent="0.35">
      <c r="A97" t="s">
        <v>89</v>
      </c>
      <c r="B97" t="s">
        <v>88</v>
      </c>
      <c r="C97" t="s">
        <v>2407</v>
      </c>
      <c r="D97">
        <v>1456</v>
      </c>
    </row>
    <row r="98" spans="1:4" customFormat="1" x14ac:dyDescent="0.35">
      <c r="A98" t="s">
        <v>2408</v>
      </c>
      <c r="B98" t="s">
        <v>2409</v>
      </c>
      <c r="C98" t="s">
        <v>2410</v>
      </c>
      <c r="D98">
        <v>45907</v>
      </c>
    </row>
    <row r="99" spans="1:4" customFormat="1" x14ac:dyDescent="0.35">
      <c r="A99" t="s">
        <v>2411</v>
      </c>
      <c r="B99" t="s">
        <v>2412</v>
      </c>
      <c r="C99" t="s">
        <v>2276</v>
      </c>
      <c r="D99">
        <v>45827</v>
      </c>
    </row>
    <row r="100" spans="1:4" customFormat="1" x14ac:dyDescent="0.35">
      <c r="A100" t="s">
        <v>2413</v>
      </c>
      <c r="B100" t="s">
        <v>2414</v>
      </c>
      <c r="C100" t="s">
        <v>2415</v>
      </c>
      <c r="D100">
        <v>45828</v>
      </c>
    </row>
    <row r="101" spans="1:4" customFormat="1" x14ac:dyDescent="0.35">
      <c r="A101" t="s">
        <v>90</v>
      </c>
      <c r="B101" t="s">
        <v>2416</v>
      </c>
      <c r="C101" t="s">
        <v>2109</v>
      </c>
      <c r="D101">
        <v>34419</v>
      </c>
    </row>
    <row r="102" spans="1:4" customFormat="1" x14ac:dyDescent="0.35">
      <c r="A102" t="s">
        <v>2417</v>
      </c>
      <c r="B102" t="s">
        <v>2418</v>
      </c>
      <c r="C102" t="s">
        <v>2419</v>
      </c>
      <c r="D102">
        <v>38347</v>
      </c>
    </row>
    <row r="103" spans="1:4" customFormat="1" x14ac:dyDescent="0.35">
      <c r="A103" t="s">
        <v>2420</v>
      </c>
      <c r="B103" t="s">
        <v>2421</v>
      </c>
      <c r="C103" t="s">
        <v>2422</v>
      </c>
      <c r="D103">
        <v>45826</v>
      </c>
    </row>
    <row r="104" spans="1:4" customFormat="1" x14ac:dyDescent="0.35">
      <c r="A104" t="s">
        <v>5154</v>
      </c>
      <c r="B104" t="s">
        <v>5155</v>
      </c>
      <c r="C104" t="s">
        <v>5156</v>
      </c>
      <c r="D104">
        <v>6392</v>
      </c>
    </row>
    <row r="105" spans="1:4" customFormat="1" x14ac:dyDescent="0.35">
      <c r="A105" t="s">
        <v>2423</v>
      </c>
      <c r="B105" t="s">
        <v>2424</v>
      </c>
      <c r="C105" t="s">
        <v>2425</v>
      </c>
      <c r="D105">
        <v>38348</v>
      </c>
    </row>
    <row r="106" spans="1:4" customFormat="1" x14ac:dyDescent="0.35">
      <c r="A106" t="s">
        <v>95</v>
      </c>
      <c r="B106" t="s">
        <v>2426</v>
      </c>
      <c r="C106" t="s">
        <v>2276</v>
      </c>
      <c r="D106">
        <v>32033</v>
      </c>
    </row>
    <row r="107" spans="1:4" customFormat="1" x14ac:dyDescent="0.35">
      <c r="A107" t="s">
        <v>92</v>
      </c>
      <c r="B107" t="s">
        <v>91</v>
      </c>
      <c r="D107">
        <v>29914</v>
      </c>
    </row>
    <row r="108" spans="1:4" customFormat="1" x14ac:dyDescent="0.35">
      <c r="A108" t="s">
        <v>2427</v>
      </c>
      <c r="B108" t="s">
        <v>2428</v>
      </c>
      <c r="C108" t="s">
        <v>2276</v>
      </c>
      <c r="D108">
        <v>45829</v>
      </c>
    </row>
    <row r="109" spans="1:4" customFormat="1" x14ac:dyDescent="0.35">
      <c r="A109" t="s">
        <v>2429</v>
      </c>
      <c r="B109" t="s">
        <v>2430</v>
      </c>
      <c r="C109" t="s">
        <v>2276</v>
      </c>
      <c r="D109">
        <v>38980</v>
      </c>
    </row>
    <row r="110" spans="1:4" customFormat="1" x14ac:dyDescent="0.35">
      <c r="A110" t="s">
        <v>2431</v>
      </c>
      <c r="B110" t="s">
        <v>2432</v>
      </c>
      <c r="C110" t="s">
        <v>5157</v>
      </c>
      <c r="D110">
        <v>38635</v>
      </c>
    </row>
    <row r="111" spans="1:4" customFormat="1" x14ac:dyDescent="0.35">
      <c r="A111" t="s">
        <v>94</v>
      </c>
      <c r="B111" t="s">
        <v>93</v>
      </c>
      <c r="C111" t="s">
        <v>2276</v>
      </c>
      <c r="D111">
        <v>29915</v>
      </c>
    </row>
    <row r="112" spans="1:4" customFormat="1" x14ac:dyDescent="0.35">
      <c r="A112" t="s">
        <v>97</v>
      </c>
      <c r="B112" t="s">
        <v>96</v>
      </c>
      <c r="C112" t="s">
        <v>2276</v>
      </c>
      <c r="D112">
        <v>1551</v>
      </c>
    </row>
    <row r="113" spans="1:4" customFormat="1" x14ac:dyDescent="0.35">
      <c r="A113" t="s">
        <v>2433</v>
      </c>
      <c r="B113" t="s">
        <v>2434</v>
      </c>
      <c r="C113" t="s">
        <v>2276</v>
      </c>
      <c r="D113">
        <v>45830</v>
      </c>
    </row>
    <row r="114" spans="1:4" customFormat="1" x14ac:dyDescent="0.35">
      <c r="A114" t="s">
        <v>2435</v>
      </c>
      <c r="B114" t="s">
        <v>2436</v>
      </c>
      <c r="C114" t="s">
        <v>2276</v>
      </c>
      <c r="D114">
        <v>30914</v>
      </c>
    </row>
    <row r="115" spans="1:4" customFormat="1" x14ac:dyDescent="0.35">
      <c r="A115" t="s">
        <v>5158</v>
      </c>
      <c r="B115" t="s">
        <v>5159</v>
      </c>
      <c r="C115" t="s">
        <v>2276</v>
      </c>
      <c r="D115">
        <v>1409</v>
      </c>
    </row>
    <row r="116" spans="1:4" customFormat="1" x14ac:dyDescent="0.35">
      <c r="A116" t="s">
        <v>2437</v>
      </c>
      <c r="B116" t="s">
        <v>2438</v>
      </c>
      <c r="C116" t="s">
        <v>2439</v>
      </c>
      <c r="D116">
        <v>29857</v>
      </c>
    </row>
    <row r="117" spans="1:4" customFormat="1" x14ac:dyDescent="0.35">
      <c r="A117" t="s">
        <v>2440</v>
      </c>
      <c r="B117" t="s">
        <v>2441</v>
      </c>
      <c r="C117" t="s">
        <v>2442</v>
      </c>
      <c r="D117">
        <v>45831</v>
      </c>
    </row>
    <row r="118" spans="1:4" customFormat="1" ht="15" customHeight="1" x14ac:dyDescent="0.35">
      <c r="A118" t="s">
        <v>2443</v>
      </c>
      <c r="B118" t="s">
        <v>2444</v>
      </c>
      <c r="C118" t="s">
        <v>2109</v>
      </c>
      <c r="D118">
        <v>29818</v>
      </c>
    </row>
    <row r="119" spans="1:4" customFormat="1" x14ac:dyDescent="0.35">
      <c r="A119" t="s">
        <v>99</v>
      </c>
      <c r="B119" t="s">
        <v>98</v>
      </c>
      <c r="C119" t="s">
        <v>2445</v>
      </c>
      <c r="D119">
        <v>1412</v>
      </c>
    </row>
    <row r="120" spans="1:4" customFormat="1" x14ac:dyDescent="0.35">
      <c r="A120" t="s">
        <v>103</v>
      </c>
      <c r="B120" t="s">
        <v>102</v>
      </c>
      <c r="D120">
        <v>19519</v>
      </c>
    </row>
    <row r="121" spans="1:4" customFormat="1" x14ac:dyDescent="0.35">
      <c r="A121" t="s">
        <v>105</v>
      </c>
      <c r="B121" t="s">
        <v>104</v>
      </c>
      <c r="C121" t="s">
        <v>2446</v>
      </c>
      <c r="D121">
        <v>19520</v>
      </c>
    </row>
    <row r="122" spans="1:4" customFormat="1" x14ac:dyDescent="0.35">
      <c r="A122" t="s">
        <v>106</v>
      </c>
      <c r="B122" t="s">
        <v>2447</v>
      </c>
      <c r="D122">
        <v>1720</v>
      </c>
    </row>
    <row r="123" spans="1:4" customFormat="1" x14ac:dyDescent="0.35">
      <c r="A123" t="s">
        <v>101</v>
      </c>
      <c r="B123" t="s">
        <v>100</v>
      </c>
      <c r="D123">
        <v>1358</v>
      </c>
    </row>
    <row r="124" spans="1:4" customFormat="1" x14ac:dyDescent="0.35">
      <c r="A124" t="s">
        <v>110</v>
      </c>
      <c r="B124" t="s">
        <v>2448</v>
      </c>
      <c r="C124" t="s">
        <v>2106</v>
      </c>
      <c r="D124">
        <v>9476</v>
      </c>
    </row>
    <row r="125" spans="1:4" customFormat="1" ht="15" customHeight="1" x14ac:dyDescent="0.35">
      <c r="A125" t="s">
        <v>2449</v>
      </c>
      <c r="B125" t="s">
        <v>2450</v>
      </c>
      <c r="C125" t="s">
        <v>2451</v>
      </c>
      <c r="D125">
        <v>32606</v>
      </c>
    </row>
    <row r="126" spans="1:4" customFormat="1" x14ac:dyDescent="0.35">
      <c r="A126" t="s">
        <v>107</v>
      </c>
      <c r="B126" t="s">
        <v>2452</v>
      </c>
      <c r="C126" t="s">
        <v>5018</v>
      </c>
      <c r="D126">
        <v>6076</v>
      </c>
    </row>
    <row r="127" spans="1:4" customFormat="1" ht="15" customHeight="1" x14ac:dyDescent="0.35">
      <c r="A127" t="s">
        <v>2453</v>
      </c>
      <c r="B127" t="s">
        <v>5019</v>
      </c>
      <c r="C127" t="s">
        <v>5020</v>
      </c>
      <c r="D127">
        <v>8565</v>
      </c>
    </row>
    <row r="128" spans="1:4" customFormat="1" x14ac:dyDescent="0.35">
      <c r="A128" t="s">
        <v>109</v>
      </c>
      <c r="B128" t="s">
        <v>108</v>
      </c>
      <c r="C128" t="s">
        <v>2454</v>
      </c>
      <c r="D128">
        <v>19521</v>
      </c>
    </row>
    <row r="129" spans="1:4" customFormat="1" x14ac:dyDescent="0.35">
      <c r="A129" t="s">
        <v>112</v>
      </c>
      <c r="B129" t="s">
        <v>111</v>
      </c>
      <c r="C129" t="s">
        <v>2276</v>
      </c>
      <c r="D129">
        <v>32217</v>
      </c>
    </row>
    <row r="130" spans="1:4" customFormat="1" x14ac:dyDescent="0.35">
      <c r="A130" t="s">
        <v>2455</v>
      </c>
      <c r="B130" t="s">
        <v>2456</v>
      </c>
      <c r="C130" t="s">
        <v>2457</v>
      </c>
      <c r="D130">
        <v>38978</v>
      </c>
    </row>
    <row r="131" spans="1:4" customFormat="1" ht="15" customHeight="1" x14ac:dyDescent="0.35">
      <c r="A131" t="s">
        <v>2458</v>
      </c>
      <c r="B131" t="s">
        <v>2459</v>
      </c>
      <c r="C131" t="s">
        <v>2460</v>
      </c>
      <c r="D131">
        <v>1438</v>
      </c>
    </row>
    <row r="132" spans="1:4" customFormat="1" x14ac:dyDescent="0.35">
      <c r="A132" t="s">
        <v>113</v>
      </c>
      <c r="B132" t="s">
        <v>114</v>
      </c>
      <c r="C132" t="s">
        <v>2461</v>
      </c>
      <c r="D132">
        <v>1439</v>
      </c>
    </row>
    <row r="133" spans="1:4" customFormat="1" x14ac:dyDescent="0.35">
      <c r="A133" t="s">
        <v>115</v>
      </c>
      <c r="B133" t="s">
        <v>2462</v>
      </c>
      <c r="D133">
        <v>1437</v>
      </c>
    </row>
    <row r="134" spans="1:4" customFormat="1" x14ac:dyDescent="0.35">
      <c r="A134" t="s">
        <v>2463</v>
      </c>
      <c r="B134" t="s">
        <v>2464</v>
      </c>
      <c r="C134" t="s">
        <v>2465</v>
      </c>
      <c r="D134">
        <v>34421</v>
      </c>
    </row>
    <row r="135" spans="1:4" customFormat="1" ht="15" customHeight="1" x14ac:dyDescent="0.35">
      <c r="A135" t="s">
        <v>2466</v>
      </c>
      <c r="B135" t="s">
        <v>2467</v>
      </c>
      <c r="C135" t="s">
        <v>2468</v>
      </c>
      <c r="D135">
        <v>35495</v>
      </c>
    </row>
    <row r="136" spans="1:4" customFormat="1" x14ac:dyDescent="0.35">
      <c r="A136" t="s">
        <v>2469</v>
      </c>
      <c r="B136" t="s">
        <v>2470</v>
      </c>
      <c r="C136" t="s">
        <v>2471</v>
      </c>
      <c r="D136">
        <v>34545</v>
      </c>
    </row>
    <row r="137" spans="1:4" customFormat="1" x14ac:dyDescent="0.35">
      <c r="A137" t="s">
        <v>2472</v>
      </c>
      <c r="B137" t="s">
        <v>2473</v>
      </c>
      <c r="C137" t="s">
        <v>2474</v>
      </c>
      <c r="D137">
        <v>43373</v>
      </c>
    </row>
    <row r="138" spans="1:4" customFormat="1" x14ac:dyDescent="0.35">
      <c r="A138" t="s">
        <v>5160</v>
      </c>
      <c r="B138" t="s">
        <v>5161</v>
      </c>
      <c r="C138" t="s">
        <v>4150</v>
      </c>
      <c r="D138">
        <v>1365</v>
      </c>
    </row>
    <row r="139" spans="1:4" customFormat="1" x14ac:dyDescent="0.35">
      <c r="A139" t="s">
        <v>2475</v>
      </c>
      <c r="B139" t="s">
        <v>2476</v>
      </c>
      <c r="C139" t="s">
        <v>2477</v>
      </c>
      <c r="D139">
        <v>30104</v>
      </c>
    </row>
    <row r="140" spans="1:4" customFormat="1" x14ac:dyDescent="0.35">
      <c r="A140" t="s">
        <v>2478</v>
      </c>
      <c r="B140" t="s">
        <v>2479</v>
      </c>
      <c r="C140" t="s">
        <v>2172</v>
      </c>
      <c r="D140">
        <v>34547</v>
      </c>
    </row>
    <row r="141" spans="1:4" customFormat="1" x14ac:dyDescent="0.35">
      <c r="A141" t="s">
        <v>117</v>
      </c>
      <c r="B141" t="s">
        <v>116</v>
      </c>
      <c r="C141" t="s">
        <v>2480</v>
      </c>
      <c r="D141">
        <v>19522</v>
      </c>
    </row>
    <row r="142" spans="1:4" customFormat="1" ht="15" customHeight="1" x14ac:dyDescent="0.35">
      <c r="A142" t="s">
        <v>2481</v>
      </c>
      <c r="B142" t="s">
        <v>5162</v>
      </c>
      <c r="C142" t="s">
        <v>2482</v>
      </c>
      <c r="D142">
        <v>31523</v>
      </c>
    </row>
    <row r="143" spans="1:4" customFormat="1" ht="15" customHeight="1" x14ac:dyDescent="0.35">
      <c r="A143" t="s">
        <v>119</v>
      </c>
      <c r="B143" t="s">
        <v>118</v>
      </c>
      <c r="D143">
        <v>19523</v>
      </c>
    </row>
    <row r="144" spans="1:4" customFormat="1" ht="15" customHeight="1" x14ac:dyDescent="0.35">
      <c r="A144" t="s">
        <v>2483</v>
      </c>
      <c r="B144" t="s">
        <v>2484</v>
      </c>
      <c r="C144" t="s">
        <v>2485</v>
      </c>
      <c r="D144">
        <v>30012</v>
      </c>
    </row>
    <row r="145" spans="1:4" customFormat="1" x14ac:dyDescent="0.35">
      <c r="A145" t="s">
        <v>121</v>
      </c>
      <c r="B145" t="s">
        <v>120</v>
      </c>
      <c r="C145" t="s">
        <v>2486</v>
      </c>
      <c r="D145">
        <v>1449</v>
      </c>
    </row>
    <row r="146" spans="1:4" customFormat="1" x14ac:dyDescent="0.35">
      <c r="A146" t="s">
        <v>2487</v>
      </c>
      <c r="B146" t="s">
        <v>2488</v>
      </c>
      <c r="C146" t="s">
        <v>2218</v>
      </c>
      <c r="D146">
        <v>29995</v>
      </c>
    </row>
    <row r="147" spans="1:4" customFormat="1" x14ac:dyDescent="0.35">
      <c r="A147" t="s">
        <v>2489</v>
      </c>
      <c r="B147" t="s">
        <v>2490</v>
      </c>
      <c r="C147" t="s">
        <v>2491</v>
      </c>
      <c r="D147">
        <v>38366</v>
      </c>
    </row>
    <row r="148" spans="1:4" customFormat="1" x14ac:dyDescent="0.35">
      <c r="A148" t="s">
        <v>2492</v>
      </c>
      <c r="B148" t="s">
        <v>2493</v>
      </c>
      <c r="C148" t="s">
        <v>2494</v>
      </c>
      <c r="D148">
        <v>19524</v>
      </c>
    </row>
    <row r="149" spans="1:4" customFormat="1" x14ac:dyDescent="0.35">
      <c r="A149" t="s">
        <v>2495</v>
      </c>
      <c r="B149" t="s">
        <v>2496</v>
      </c>
      <c r="C149" t="s">
        <v>2497</v>
      </c>
      <c r="D149">
        <v>6067</v>
      </c>
    </row>
    <row r="150" spans="1:4" customFormat="1" x14ac:dyDescent="0.35">
      <c r="A150" t="s">
        <v>122</v>
      </c>
      <c r="B150" t="s">
        <v>2498</v>
      </c>
      <c r="C150" t="s">
        <v>2499</v>
      </c>
      <c r="D150">
        <v>1153</v>
      </c>
    </row>
    <row r="151" spans="1:4" customFormat="1" x14ac:dyDescent="0.35">
      <c r="A151" t="s">
        <v>124</v>
      </c>
      <c r="B151" t="s">
        <v>123</v>
      </c>
      <c r="C151" t="s">
        <v>2500</v>
      </c>
      <c r="D151">
        <v>19525</v>
      </c>
    </row>
    <row r="152" spans="1:4" customFormat="1" x14ac:dyDescent="0.35">
      <c r="A152" t="s">
        <v>126</v>
      </c>
      <c r="B152" t="s">
        <v>125</v>
      </c>
      <c r="C152" t="s">
        <v>2501</v>
      </c>
      <c r="D152">
        <v>19526</v>
      </c>
    </row>
    <row r="153" spans="1:4" customFormat="1" x14ac:dyDescent="0.35">
      <c r="A153" t="s">
        <v>128</v>
      </c>
      <c r="B153" t="s">
        <v>127</v>
      </c>
      <c r="C153" t="s">
        <v>2502</v>
      </c>
      <c r="D153">
        <v>19527</v>
      </c>
    </row>
    <row r="154" spans="1:4" customFormat="1" x14ac:dyDescent="0.35">
      <c r="A154" t="s">
        <v>2503</v>
      </c>
      <c r="B154" t="s">
        <v>2504</v>
      </c>
      <c r="C154" t="s">
        <v>2276</v>
      </c>
      <c r="D154">
        <v>38636</v>
      </c>
    </row>
    <row r="155" spans="1:4" customFormat="1" ht="15" customHeight="1" x14ac:dyDescent="0.35">
      <c r="A155" t="s">
        <v>133</v>
      </c>
      <c r="B155" t="s">
        <v>2505</v>
      </c>
      <c r="C155" t="s">
        <v>5021</v>
      </c>
      <c r="D155">
        <v>1155</v>
      </c>
    </row>
    <row r="156" spans="1:4" customFormat="1" x14ac:dyDescent="0.35">
      <c r="A156" t="s">
        <v>135</v>
      </c>
      <c r="B156" t="s">
        <v>134</v>
      </c>
      <c r="C156" t="s">
        <v>2506</v>
      </c>
      <c r="D156">
        <v>19528</v>
      </c>
    </row>
    <row r="157" spans="1:4" customFormat="1" x14ac:dyDescent="0.35">
      <c r="A157" t="s">
        <v>137</v>
      </c>
      <c r="B157" t="s">
        <v>136</v>
      </c>
      <c r="C157" t="s">
        <v>2507</v>
      </c>
      <c r="D157">
        <v>19529</v>
      </c>
    </row>
    <row r="158" spans="1:4" customFormat="1" x14ac:dyDescent="0.35">
      <c r="A158" t="s">
        <v>141</v>
      </c>
      <c r="B158" t="s">
        <v>140</v>
      </c>
      <c r="C158" t="s">
        <v>2109</v>
      </c>
      <c r="D158">
        <v>19530</v>
      </c>
    </row>
    <row r="159" spans="1:4" customFormat="1" x14ac:dyDescent="0.35">
      <c r="A159" t="s">
        <v>2508</v>
      </c>
      <c r="B159" t="s">
        <v>2509</v>
      </c>
      <c r="C159" t="s">
        <v>2276</v>
      </c>
      <c r="D159">
        <v>38976</v>
      </c>
    </row>
    <row r="160" spans="1:4" customFormat="1" x14ac:dyDescent="0.35">
      <c r="A160" t="s">
        <v>139</v>
      </c>
      <c r="B160" t="s">
        <v>138</v>
      </c>
      <c r="C160" t="s">
        <v>2510</v>
      </c>
      <c r="D160">
        <v>35485</v>
      </c>
    </row>
    <row r="161" spans="1:4" customFormat="1" x14ac:dyDescent="0.35">
      <c r="A161" t="s">
        <v>143</v>
      </c>
      <c r="B161" t="s">
        <v>142</v>
      </c>
      <c r="C161" t="s">
        <v>2511</v>
      </c>
      <c r="D161">
        <v>1977</v>
      </c>
    </row>
    <row r="162" spans="1:4" customFormat="1" x14ac:dyDescent="0.35">
      <c r="A162" t="s">
        <v>144</v>
      </c>
      <c r="B162" t="s">
        <v>2512</v>
      </c>
      <c r="C162" t="s">
        <v>2513</v>
      </c>
      <c r="D162">
        <v>1976</v>
      </c>
    </row>
    <row r="163" spans="1:4" customFormat="1" x14ac:dyDescent="0.35">
      <c r="A163" t="s">
        <v>2514</v>
      </c>
      <c r="B163" t="s">
        <v>2515</v>
      </c>
      <c r="C163" t="s">
        <v>2516</v>
      </c>
      <c r="D163">
        <v>24381</v>
      </c>
    </row>
    <row r="164" spans="1:4" customFormat="1" x14ac:dyDescent="0.35">
      <c r="A164" t="s">
        <v>146</v>
      </c>
      <c r="B164" t="s">
        <v>145</v>
      </c>
      <c r="C164" t="s">
        <v>2276</v>
      </c>
      <c r="D164">
        <v>1725</v>
      </c>
    </row>
    <row r="165" spans="1:4" customFormat="1" x14ac:dyDescent="0.35">
      <c r="A165" t="s">
        <v>148</v>
      </c>
      <c r="B165" t="s">
        <v>147</v>
      </c>
      <c r="C165" t="s">
        <v>2517</v>
      </c>
      <c r="D165">
        <v>1726</v>
      </c>
    </row>
    <row r="166" spans="1:4" customFormat="1" x14ac:dyDescent="0.35">
      <c r="A166" t="s">
        <v>150</v>
      </c>
      <c r="B166" t="s">
        <v>149</v>
      </c>
      <c r="C166" t="s">
        <v>2276</v>
      </c>
      <c r="D166">
        <v>1727</v>
      </c>
    </row>
    <row r="167" spans="1:4" customFormat="1" x14ac:dyDescent="0.35">
      <c r="A167" t="s">
        <v>152</v>
      </c>
      <c r="B167" t="s">
        <v>151</v>
      </c>
      <c r="C167" t="s">
        <v>2518</v>
      </c>
      <c r="D167">
        <v>1728</v>
      </c>
    </row>
    <row r="168" spans="1:4" customFormat="1" x14ac:dyDescent="0.35">
      <c r="A168" t="s">
        <v>153</v>
      </c>
      <c r="B168" t="s">
        <v>2519</v>
      </c>
      <c r="C168" t="s">
        <v>2109</v>
      </c>
      <c r="D168">
        <v>1724</v>
      </c>
    </row>
    <row r="169" spans="1:4" customFormat="1" ht="15" customHeight="1" x14ac:dyDescent="0.35">
      <c r="A169" t="s">
        <v>155</v>
      </c>
      <c r="B169" t="s">
        <v>154</v>
      </c>
      <c r="C169" t="s">
        <v>2276</v>
      </c>
      <c r="D169">
        <v>1729</v>
      </c>
    </row>
    <row r="170" spans="1:4" customFormat="1" x14ac:dyDescent="0.35">
      <c r="A170" t="s">
        <v>156</v>
      </c>
      <c r="B170" t="s">
        <v>2520</v>
      </c>
      <c r="C170" t="s">
        <v>2521</v>
      </c>
      <c r="D170">
        <v>5987</v>
      </c>
    </row>
    <row r="171" spans="1:4" customFormat="1" x14ac:dyDescent="0.35">
      <c r="A171" t="s">
        <v>2522</v>
      </c>
      <c r="B171" t="s">
        <v>2523</v>
      </c>
      <c r="C171" t="s">
        <v>5022</v>
      </c>
      <c r="D171">
        <v>24445</v>
      </c>
    </row>
    <row r="172" spans="1:4" customFormat="1" x14ac:dyDescent="0.35">
      <c r="A172" t="s">
        <v>2524</v>
      </c>
      <c r="B172" t="s">
        <v>2525</v>
      </c>
      <c r="C172" t="s">
        <v>2526</v>
      </c>
      <c r="D172">
        <v>38358</v>
      </c>
    </row>
    <row r="173" spans="1:4" customFormat="1" x14ac:dyDescent="0.35">
      <c r="A173" t="s">
        <v>2527</v>
      </c>
      <c r="B173" t="s">
        <v>2528</v>
      </c>
      <c r="C173" t="s">
        <v>5023</v>
      </c>
      <c r="D173">
        <v>24446</v>
      </c>
    </row>
    <row r="174" spans="1:4" customFormat="1" x14ac:dyDescent="0.35">
      <c r="A174" t="s">
        <v>2529</v>
      </c>
      <c r="B174" t="s">
        <v>2530</v>
      </c>
      <c r="C174" t="s">
        <v>4042</v>
      </c>
      <c r="D174">
        <v>38637</v>
      </c>
    </row>
    <row r="175" spans="1:4" customFormat="1" x14ac:dyDescent="0.35">
      <c r="A175" t="s">
        <v>2531</v>
      </c>
      <c r="B175" t="s">
        <v>2532</v>
      </c>
      <c r="C175" t="s">
        <v>5024</v>
      </c>
      <c r="D175">
        <v>24391</v>
      </c>
    </row>
    <row r="176" spans="1:4" customFormat="1" x14ac:dyDescent="0.35">
      <c r="A176" t="s">
        <v>2533</v>
      </c>
      <c r="B176" t="s">
        <v>2534</v>
      </c>
      <c r="C176" t="s">
        <v>2535</v>
      </c>
      <c r="D176">
        <v>9478</v>
      </c>
    </row>
    <row r="177" spans="1:4" customFormat="1" x14ac:dyDescent="0.35">
      <c r="A177" t="s">
        <v>2536</v>
      </c>
      <c r="B177" t="s">
        <v>2537</v>
      </c>
      <c r="C177" t="s">
        <v>2538</v>
      </c>
      <c r="D177">
        <v>29860</v>
      </c>
    </row>
    <row r="178" spans="1:4" customFormat="1" x14ac:dyDescent="0.35">
      <c r="A178" t="s">
        <v>158</v>
      </c>
      <c r="B178" t="s">
        <v>157</v>
      </c>
      <c r="C178" t="s">
        <v>2539</v>
      </c>
      <c r="D178">
        <v>1414</v>
      </c>
    </row>
    <row r="179" spans="1:4" customFormat="1" x14ac:dyDescent="0.35">
      <c r="A179" t="s">
        <v>162</v>
      </c>
      <c r="B179" t="s">
        <v>161</v>
      </c>
      <c r="C179" t="s">
        <v>2540</v>
      </c>
      <c r="D179">
        <v>1271</v>
      </c>
    </row>
    <row r="180" spans="1:4" customFormat="1" x14ac:dyDescent="0.35">
      <c r="A180" t="s">
        <v>2541</v>
      </c>
      <c r="B180" t="s">
        <v>2542</v>
      </c>
      <c r="C180" t="s">
        <v>2543</v>
      </c>
      <c r="D180">
        <v>38999</v>
      </c>
    </row>
    <row r="181" spans="1:4" customFormat="1" x14ac:dyDescent="0.35">
      <c r="A181" t="s">
        <v>160</v>
      </c>
      <c r="B181" t="s">
        <v>159</v>
      </c>
      <c r="C181" t="s">
        <v>2116</v>
      </c>
      <c r="D181">
        <v>19531</v>
      </c>
    </row>
    <row r="182" spans="1:4" customFormat="1" x14ac:dyDescent="0.35">
      <c r="A182" t="s">
        <v>164</v>
      </c>
      <c r="B182" t="s">
        <v>163</v>
      </c>
      <c r="C182" t="s">
        <v>2544</v>
      </c>
      <c r="D182">
        <v>19532</v>
      </c>
    </row>
    <row r="183" spans="1:4" customFormat="1" x14ac:dyDescent="0.35">
      <c r="A183" t="s">
        <v>166</v>
      </c>
      <c r="B183" t="s">
        <v>165</v>
      </c>
      <c r="C183" t="s">
        <v>2545</v>
      </c>
      <c r="D183">
        <v>19533</v>
      </c>
    </row>
    <row r="184" spans="1:4" customFormat="1" x14ac:dyDescent="0.35">
      <c r="A184" t="s">
        <v>2546</v>
      </c>
      <c r="B184" t="s">
        <v>2547</v>
      </c>
      <c r="C184" t="s">
        <v>2148</v>
      </c>
      <c r="D184">
        <v>1259</v>
      </c>
    </row>
    <row r="185" spans="1:4" customFormat="1" x14ac:dyDescent="0.35">
      <c r="A185" t="s">
        <v>172</v>
      </c>
      <c r="B185" t="s">
        <v>171</v>
      </c>
      <c r="C185" t="s">
        <v>2548</v>
      </c>
      <c r="D185">
        <v>1260</v>
      </c>
    </row>
    <row r="186" spans="1:4" customFormat="1" x14ac:dyDescent="0.35">
      <c r="A186" t="s">
        <v>174</v>
      </c>
      <c r="B186" t="s">
        <v>173</v>
      </c>
      <c r="C186" t="s">
        <v>2549</v>
      </c>
      <c r="D186">
        <v>1261</v>
      </c>
    </row>
    <row r="187" spans="1:4" customFormat="1" x14ac:dyDescent="0.35">
      <c r="A187" t="s">
        <v>2550</v>
      </c>
      <c r="B187" t="s">
        <v>2551</v>
      </c>
      <c r="C187" t="s">
        <v>2552</v>
      </c>
      <c r="D187">
        <v>45832</v>
      </c>
    </row>
    <row r="188" spans="1:4" customFormat="1" x14ac:dyDescent="0.35">
      <c r="A188" t="s">
        <v>175</v>
      </c>
      <c r="B188" t="s">
        <v>2553</v>
      </c>
      <c r="C188" t="s">
        <v>2548</v>
      </c>
      <c r="D188">
        <v>1258</v>
      </c>
    </row>
    <row r="189" spans="1:4" customFormat="1" x14ac:dyDescent="0.35">
      <c r="A189" t="s">
        <v>168</v>
      </c>
      <c r="B189" t="s">
        <v>167</v>
      </c>
      <c r="C189" t="s">
        <v>2554</v>
      </c>
      <c r="D189">
        <v>19534</v>
      </c>
    </row>
    <row r="190" spans="1:4" customFormat="1" x14ac:dyDescent="0.35">
      <c r="A190" t="s">
        <v>2555</v>
      </c>
      <c r="B190" t="s">
        <v>2556</v>
      </c>
      <c r="C190" t="s">
        <v>2279</v>
      </c>
      <c r="D190">
        <v>38979</v>
      </c>
    </row>
    <row r="191" spans="1:4" customFormat="1" x14ac:dyDescent="0.35">
      <c r="A191" t="s">
        <v>170</v>
      </c>
      <c r="B191" t="s">
        <v>169</v>
      </c>
      <c r="C191" t="s">
        <v>2557</v>
      </c>
      <c r="D191">
        <v>29916</v>
      </c>
    </row>
    <row r="192" spans="1:4" customFormat="1" x14ac:dyDescent="0.35">
      <c r="A192" t="s">
        <v>2558</v>
      </c>
      <c r="B192" t="s">
        <v>2559</v>
      </c>
      <c r="C192" t="s">
        <v>2232</v>
      </c>
      <c r="D192">
        <v>29989</v>
      </c>
    </row>
    <row r="193" spans="1:4" customFormat="1" x14ac:dyDescent="0.35">
      <c r="A193" t="s">
        <v>2560</v>
      </c>
      <c r="B193" t="s">
        <v>2561</v>
      </c>
      <c r="C193" t="s">
        <v>2562</v>
      </c>
      <c r="D193">
        <v>9409</v>
      </c>
    </row>
    <row r="194" spans="1:4" customFormat="1" x14ac:dyDescent="0.35">
      <c r="A194" t="s">
        <v>178</v>
      </c>
      <c r="B194" t="s">
        <v>2563</v>
      </c>
      <c r="D194">
        <v>29918</v>
      </c>
    </row>
    <row r="195" spans="1:4" customFormat="1" x14ac:dyDescent="0.35">
      <c r="A195" t="s">
        <v>2564</v>
      </c>
      <c r="B195" t="s">
        <v>2565</v>
      </c>
      <c r="C195" t="s">
        <v>2109</v>
      </c>
      <c r="D195">
        <v>38638</v>
      </c>
    </row>
    <row r="196" spans="1:4" customFormat="1" x14ac:dyDescent="0.35">
      <c r="A196" t="s">
        <v>180</v>
      </c>
      <c r="B196" t="s">
        <v>179</v>
      </c>
      <c r="C196" t="s">
        <v>2566</v>
      </c>
      <c r="D196">
        <v>19535</v>
      </c>
    </row>
    <row r="197" spans="1:4" customFormat="1" x14ac:dyDescent="0.35">
      <c r="A197" t="s">
        <v>177</v>
      </c>
      <c r="B197" t="s">
        <v>176</v>
      </c>
      <c r="C197" t="s">
        <v>2567</v>
      </c>
      <c r="D197">
        <v>29917</v>
      </c>
    </row>
    <row r="198" spans="1:4" customFormat="1" x14ac:dyDescent="0.35">
      <c r="A198" t="s">
        <v>182</v>
      </c>
      <c r="B198" t="s">
        <v>181</v>
      </c>
      <c r="C198" t="s">
        <v>2152</v>
      </c>
      <c r="D198">
        <v>19536</v>
      </c>
    </row>
    <row r="199" spans="1:4" customFormat="1" x14ac:dyDescent="0.35">
      <c r="A199" t="s">
        <v>184</v>
      </c>
      <c r="B199" t="s">
        <v>183</v>
      </c>
      <c r="C199" t="s">
        <v>2153</v>
      </c>
      <c r="D199">
        <v>19537</v>
      </c>
    </row>
    <row r="200" spans="1:4" customFormat="1" x14ac:dyDescent="0.35">
      <c r="A200" t="s">
        <v>2568</v>
      </c>
      <c r="B200" t="s">
        <v>2569</v>
      </c>
      <c r="C200" t="s">
        <v>2570</v>
      </c>
      <c r="D200">
        <v>19538</v>
      </c>
    </row>
    <row r="201" spans="1:4" customFormat="1" x14ac:dyDescent="0.35">
      <c r="A201" t="s">
        <v>2571</v>
      </c>
      <c r="B201" t="s">
        <v>2572</v>
      </c>
      <c r="C201" t="s">
        <v>2153</v>
      </c>
      <c r="D201">
        <v>38912</v>
      </c>
    </row>
    <row r="202" spans="1:4" customFormat="1" x14ac:dyDescent="0.35">
      <c r="A202" t="s">
        <v>185</v>
      </c>
      <c r="B202" t="s">
        <v>186</v>
      </c>
      <c r="C202" t="s">
        <v>2153</v>
      </c>
      <c r="D202">
        <v>31522</v>
      </c>
    </row>
    <row r="203" spans="1:4" customFormat="1" x14ac:dyDescent="0.35">
      <c r="A203" t="s">
        <v>2573</v>
      </c>
      <c r="B203" t="s">
        <v>2574</v>
      </c>
      <c r="C203" t="s">
        <v>2575</v>
      </c>
      <c r="D203">
        <v>31526</v>
      </c>
    </row>
    <row r="204" spans="1:4" customFormat="1" x14ac:dyDescent="0.35">
      <c r="A204" t="s">
        <v>189</v>
      </c>
      <c r="B204" t="s">
        <v>188</v>
      </c>
      <c r="C204" t="s">
        <v>2576</v>
      </c>
      <c r="D204">
        <v>19539</v>
      </c>
    </row>
    <row r="205" spans="1:4" customFormat="1" x14ac:dyDescent="0.35">
      <c r="A205" t="s">
        <v>191</v>
      </c>
      <c r="B205" t="s">
        <v>190</v>
      </c>
      <c r="C205" t="s">
        <v>2577</v>
      </c>
      <c r="D205">
        <v>19540</v>
      </c>
    </row>
    <row r="206" spans="1:4" customFormat="1" x14ac:dyDescent="0.35">
      <c r="A206" t="s">
        <v>193</v>
      </c>
      <c r="B206" t="s">
        <v>192</v>
      </c>
      <c r="D206">
        <v>1274</v>
      </c>
    </row>
    <row r="207" spans="1:4" customFormat="1" x14ac:dyDescent="0.35">
      <c r="A207" t="s">
        <v>195</v>
      </c>
      <c r="B207" t="s">
        <v>194</v>
      </c>
      <c r="C207" t="s">
        <v>2114</v>
      </c>
      <c r="D207">
        <v>19541</v>
      </c>
    </row>
    <row r="208" spans="1:4" customFormat="1" x14ac:dyDescent="0.35">
      <c r="A208" t="s">
        <v>196</v>
      </c>
      <c r="B208" t="s">
        <v>2578</v>
      </c>
      <c r="D208">
        <v>1272</v>
      </c>
    </row>
    <row r="209" spans="1:4" customFormat="1" ht="15" customHeight="1" x14ac:dyDescent="0.35">
      <c r="A209" t="s">
        <v>198</v>
      </c>
      <c r="B209" t="s">
        <v>197</v>
      </c>
      <c r="C209" t="s">
        <v>2154</v>
      </c>
      <c r="D209">
        <v>19542</v>
      </c>
    </row>
    <row r="210" spans="1:4" customFormat="1" x14ac:dyDescent="0.35">
      <c r="A210" t="s">
        <v>187</v>
      </c>
      <c r="B210" t="s">
        <v>199</v>
      </c>
      <c r="C210" t="s">
        <v>2579</v>
      </c>
      <c r="D210">
        <v>19543</v>
      </c>
    </row>
    <row r="211" spans="1:4" customFormat="1" x14ac:dyDescent="0.35">
      <c r="A211" t="s">
        <v>2580</v>
      </c>
      <c r="B211" t="s">
        <v>2581</v>
      </c>
      <c r="C211" t="s">
        <v>2276</v>
      </c>
      <c r="D211">
        <v>45833</v>
      </c>
    </row>
    <row r="212" spans="1:4" customFormat="1" x14ac:dyDescent="0.35">
      <c r="A212" t="s">
        <v>2582</v>
      </c>
      <c r="B212" t="s">
        <v>2583</v>
      </c>
      <c r="C212" t="s">
        <v>2584</v>
      </c>
      <c r="D212">
        <v>38639</v>
      </c>
    </row>
    <row r="213" spans="1:4" customFormat="1" x14ac:dyDescent="0.35">
      <c r="A213" t="s">
        <v>200</v>
      </c>
      <c r="B213" t="s">
        <v>2585</v>
      </c>
      <c r="C213" t="s">
        <v>2107</v>
      </c>
      <c r="D213">
        <v>5956</v>
      </c>
    </row>
    <row r="214" spans="1:4" customFormat="1" x14ac:dyDescent="0.35">
      <c r="A214" t="s">
        <v>202</v>
      </c>
      <c r="B214" t="s">
        <v>201</v>
      </c>
      <c r="C214" t="s">
        <v>2276</v>
      </c>
      <c r="D214">
        <v>1464</v>
      </c>
    </row>
    <row r="215" spans="1:4" customFormat="1" x14ac:dyDescent="0.35">
      <c r="A215" t="s">
        <v>215</v>
      </c>
      <c r="B215" t="s">
        <v>214</v>
      </c>
      <c r="C215" t="s">
        <v>2276</v>
      </c>
      <c r="D215">
        <v>1461</v>
      </c>
    </row>
    <row r="216" spans="1:4" customFormat="1" x14ac:dyDescent="0.35">
      <c r="A216" t="s">
        <v>204</v>
      </c>
      <c r="B216" t="s">
        <v>203</v>
      </c>
      <c r="C216" t="s">
        <v>2586</v>
      </c>
      <c r="D216">
        <v>19544</v>
      </c>
    </row>
    <row r="217" spans="1:4" customFormat="1" x14ac:dyDescent="0.35">
      <c r="A217" t="s">
        <v>213</v>
      </c>
      <c r="B217" t="s">
        <v>212</v>
      </c>
      <c r="C217" t="s">
        <v>2587</v>
      </c>
      <c r="D217">
        <v>19546</v>
      </c>
    </row>
    <row r="218" spans="1:4" customFormat="1" x14ac:dyDescent="0.35">
      <c r="A218" t="s">
        <v>11</v>
      </c>
      <c r="B218" t="s">
        <v>222</v>
      </c>
      <c r="C218" t="s">
        <v>2156</v>
      </c>
      <c r="D218">
        <v>1228</v>
      </c>
    </row>
    <row r="219" spans="1:4" customFormat="1" x14ac:dyDescent="0.35">
      <c r="A219" t="s">
        <v>206</v>
      </c>
      <c r="B219" t="s">
        <v>205</v>
      </c>
      <c r="C219" t="s">
        <v>2588</v>
      </c>
      <c r="D219">
        <v>30237</v>
      </c>
    </row>
    <row r="220" spans="1:4" customFormat="1" ht="15" customHeight="1" x14ac:dyDescent="0.35">
      <c r="A220" t="s">
        <v>208</v>
      </c>
      <c r="B220" t="s">
        <v>207</v>
      </c>
      <c r="C220" t="s">
        <v>2589</v>
      </c>
      <c r="D220">
        <v>19545</v>
      </c>
    </row>
    <row r="221" spans="1:4" customFormat="1" x14ac:dyDescent="0.35">
      <c r="A221" t="s">
        <v>210</v>
      </c>
      <c r="B221" t="s">
        <v>209</v>
      </c>
      <c r="C221" t="s">
        <v>2588</v>
      </c>
      <c r="D221">
        <v>1553</v>
      </c>
    </row>
    <row r="222" spans="1:4" customFormat="1" x14ac:dyDescent="0.35">
      <c r="A222" t="s">
        <v>2590</v>
      </c>
      <c r="B222" t="s">
        <v>2591</v>
      </c>
      <c r="C222" t="s">
        <v>2592</v>
      </c>
      <c r="D222">
        <v>43364</v>
      </c>
    </row>
    <row r="223" spans="1:4" customFormat="1" x14ac:dyDescent="0.35">
      <c r="A223" t="s">
        <v>211</v>
      </c>
      <c r="B223" t="s">
        <v>2593</v>
      </c>
      <c r="C223" t="s">
        <v>2214</v>
      </c>
      <c r="D223">
        <v>1552</v>
      </c>
    </row>
    <row r="224" spans="1:4" customFormat="1" x14ac:dyDescent="0.35">
      <c r="A224" t="s">
        <v>2594</v>
      </c>
      <c r="B224" t="s">
        <v>2595</v>
      </c>
      <c r="D224">
        <v>19561</v>
      </c>
    </row>
    <row r="225" spans="1:4" customFormat="1" x14ac:dyDescent="0.35">
      <c r="A225" t="s">
        <v>2596</v>
      </c>
      <c r="B225" t="s">
        <v>2597</v>
      </c>
      <c r="C225" t="s">
        <v>2598</v>
      </c>
      <c r="D225">
        <v>1892</v>
      </c>
    </row>
    <row r="226" spans="1:4" customFormat="1" x14ac:dyDescent="0.35">
      <c r="A226" t="s">
        <v>254</v>
      </c>
      <c r="B226" t="s">
        <v>255</v>
      </c>
      <c r="C226" t="s">
        <v>2276</v>
      </c>
      <c r="D226">
        <v>1893</v>
      </c>
    </row>
    <row r="227" spans="1:4" customFormat="1" x14ac:dyDescent="0.35">
      <c r="A227" t="s">
        <v>2599</v>
      </c>
      <c r="B227" t="s">
        <v>2600</v>
      </c>
      <c r="D227">
        <v>30913</v>
      </c>
    </row>
    <row r="228" spans="1:4" customFormat="1" x14ac:dyDescent="0.35">
      <c r="A228" t="s">
        <v>10</v>
      </c>
      <c r="B228" t="s">
        <v>216</v>
      </c>
      <c r="C228" t="s">
        <v>2155</v>
      </c>
      <c r="D228">
        <v>1225</v>
      </c>
    </row>
    <row r="229" spans="1:4" customFormat="1" x14ac:dyDescent="0.35">
      <c r="A229" t="s">
        <v>2601</v>
      </c>
      <c r="B229" t="s">
        <v>2602</v>
      </c>
      <c r="D229">
        <v>31521</v>
      </c>
    </row>
    <row r="230" spans="1:4" customFormat="1" ht="15" customHeight="1" x14ac:dyDescent="0.35">
      <c r="A230" t="s">
        <v>218</v>
      </c>
      <c r="B230" t="s">
        <v>217</v>
      </c>
      <c r="D230">
        <v>1226</v>
      </c>
    </row>
    <row r="231" spans="1:4" customFormat="1" x14ac:dyDescent="0.35">
      <c r="A231" t="s">
        <v>2603</v>
      </c>
      <c r="B231" t="s">
        <v>2604</v>
      </c>
      <c r="C231" t="s">
        <v>2605</v>
      </c>
      <c r="D231">
        <v>19547</v>
      </c>
    </row>
    <row r="232" spans="1:4" customFormat="1" x14ac:dyDescent="0.35">
      <c r="A232" t="s">
        <v>220</v>
      </c>
      <c r="B232" t="s">
        <v>2606</v>
      </c>
      <c r="D232">
        <v>1224</v>
      </c>
    </row>
    <row r="233" spans="1:4" customFormat="1" x14ac:dyDescent="0.35">
      <c r="A233" t="s">
        <v>2607</v>
      </c>
      <c r="B233" t="s">
        <v>2608</v>
      </c>
      <c r="C233" t="s">
        <v>2609</v>
      </c>
      <c r="D233">
        <v>19548</v>
      </c>
    </row>
    <row r="234" spans="1:4" customFormat="1" x14ac:dyDescent="0.35">
      <c r="A234" t="s">
        <v>2610</v>
      </c>
      <c r="B234" t="s">
        <v>2611</v>
      </c>
      <c r="C234" t="s">
        <v>2612</v>
      </c>
      <c r="D234">
        <v>30912</v>
      </c>
    </row>
    <row r="235" spans="1:4" customFormat="1" x14ac:dyDescent="0.35">
      <c r="A235" t="s">
        <v>224</v>
      </c>
      <c r="B235" t="s">
        <v>223</v>
      </c>
      <c r="C235" t="s">
        <v>2613</v>
      </c>
      <c r="D235">
        <v>1697</v>
      </c>
    </row>
    <row r="236" spans="1:4" customFormat="1" x14ac:dyDescent="0.35">
      <c r="A236" t="s">
        <v>227</v>
      </c>
      <c r="B236" t="s">
        <v>226</v>
      </c>
      <c r="C236" t="s">
        <v>2614</v>
      </c>
      <c r="D236">
        <v>19549</v>
      </c>
    </row>
    <row r="237" spans="1:4" customFormat="1" x14ac:dyDescent="0.35">
      <c r="A237" t="s">
        <v>229</v>
      </c>
      <c r="B237" t="s">
        <v>228</v>
      </c>
      <c r="D237">
        <v>19550</v>
      </c>
    </row>
    <row r="238" spans="1:4" customFormat="1" x14ac:dyDescent="0.35">
      <c r="A238" t="s">
        <v>225</v>
      </c>
      <c r="B238" t="s">
        <v>230</v>
      </c>
      <c r="C238" t="s">
        <v>2615</v>
      </c>
      <c r="D238">
        <v>1698</v>
      </c>
    </row>
    <row r="239" spans="1:4" customFormat="1" x14ac:dyDescent="0.35">
      <c r="A239" t="s">
        <v>2616</v>
      </c>
      <c r="B239" t="s">
        <v>2617</v>
      </c>
      <c r="C239" t="s">
        <v>2618</v>
      </c>
      <c r="D239">
        <v>19551</v>
      </c>
    </row>
    <row r="240" spans="1:4" customFormat="1" x14ac:dyDescent="0.35">
      <c r="A240" t="s">
        <v>233</v>
      </c>
      <c r="B240" t="s">
        <v>232</v>
      </c>
      <c r="C240" t="s">
        <v>2109</v>
      </c>
      <c r="D240">
        <v>1699</v>
      </c>
    </row>
    <row r="241" spans="1:4" customFormat="1" x14ac:dyDescent="0.35">
      <c r="A241" t="s">
        <v>235</v>
      </c>
      <c r="B241" t="s">
        <v>234</v>
      </c>
      <c r="C241" t="s">
        <v>5163</v>
      </c>
      <c r="D241">
        <v>19554</v>
      </c>
    </row>
    <row r="242" spans="1:4" customFormat="1" x14ac:dyDescent="0.35">
      <c r="A242" t="s">
        <v>237</v>
      </c>
      <c r="B242" t="s">
        <v>236</v>
      </c>
      <c r="D242">
        <v>19555</v>
      </c>
    </row>
    <row r="243" spans="1:4" customFormat="1" x14ac:dyDescent="0.35">
      <c r="A243" t="s">
        <v>2619</v>
      </c>
      <c r="B243" t="s">
        <v>2620</v>
      </c>
      <c r="D243">
        <v>19553</v>
      </c>
    </row>
    <row r="244" spans="1:4" customFormat="1" x14ac:dyDescent="0.35">
      <c r="A244" t="s">
        <v>2621</v>
      </c>
      <c r="B244" t="s">
        <v>2622</v>
      </c>
      <c r="D244">
        <v>19552</v>
      </c>
    </row>
    <row r="245" spans="1:4" customFormat="1" x14ac:dyDescent="0.35">
      <c r="A245" t="s">
        <v>239</v>
      </c>
      <c r="B245" t="s">
        <v>238</v>
      </c>
      <c r="C245" t="s">
        <v>2623</v>
      </c>
      <c r="D245">
        <v>1700</v>
      </c>
    </row>
    <row r="246" spans="1:4" customFormat="1" x14ac:dyDescent="0.35">
      <c r="A246" t="s">
        <v>231</v>
      </c>
      <c r="B246" t="s">
        <v>240</v>
      </c>
      <c r="C246" t="s">
        <v>2276</v>
      </c>
      <c r="D246">
        <v>1701</v>
      </c>
    </row>
    <row r="247" spans="1:4" customFormat="1" x14ac:dyDescent="0.35">
      <c r="A247" t="s">
        <v>242</v>
      </c>
      <c r="B247" t="s">
        <v>241</v>
      </c>
      <c r="C247" t="s">
        <v>2624</v>
      </c>
      <c r="D247">
        <v>1702</v>
      </c>
    </row>
    <row r="248" spans="1:4" customFormat="1" x14ac:dyDescent="0.35">
      <c r="A248" t="s">
        <v>244</v>
      </c>
      <c r="B248" t="s">
        <v>243</v>
      </c>
      <c r="D248">
        <v>19556</v>
      </c>
    </row>
    <row r="249" spans="1:4" customFormat="1" x14ac:dyDescent="0.35">
      <c r="A249" t="s">
        <v>246</v>
      </c>
      <c r="B249" t="s">
        <v>245</v>
      </c>
      <c r="D249">
        <v>19557</v>
      </c>
    </row>
    <row r="250" spans="1:4" customFormat="1" x14ac:dyDescent="0.35">
      <c r="A250" t="s">
        <v>247</v>
      </c>
      <c r="B250" t="s">
        <v>2625</v>
      </c>
      <c r="D250">
        <v>1696</v>
      </c>
    </row>
    <row r="251" spans="1:4" customFormat="1" x14ac:dyDescent="0.35">
      <c r="A251" t="s">
        <v>249</v>
      </c>
      <c r="B251" t="s">
        <v>248</v>
      </c>
      <c r="C251" t="s">
        <v>2626</v>
      </c>
      <c r="D251">
        <v>1703</v>
      </c>
    </row>
    <row r="252" spans="1:4" customFormat="1" x14ac:dyDescent="0.35">
      <c r="A252" t="s">
        <v>2627</v>
      </c>
      <c r="B252" t="s">
        <v>2628</v>
      </c>
      <c r="D252">
        <v>19558</v>
      </c>
    </row>
    <row r="253" spans="1:4" customFormat="1" x14ac:dyDescent="0.35">
      <c r="A253" t="s">
        <v>252</v>
      </c>
      <c r="B253" t="s">
        <v>2629</v>
      </c>
      <c r="D253">
        <v>19559</v>
      </c>
    </row>
    <row r="254" spans="1:4" customFormat="1" x14ac:dyDescent="0.35">
      <c r="A254" t="s">
        <v>251</v>
      </c>
      <c r="B254" t="s">
        <v>250</v>
      </c>
      <c r="C254" t="s">
        <v>2630</v>
      </c>
      <c r="D254">
        <v>1704</v>
      </c>
    </row>
    <row r="255" spans="1:4" customFormat="1" x14ac:dyDescent="0.35">
      <c r="A255" t="s">
        <v>2631</v>
      </c>
      <c r="B255" t="s">
        <v>2632</v>
      </c>
      <c r="D255">
        <v>19560</v>
      </c>
    </row>
    <row r="256" spans="1:4" customFormat="1" x14ac:dyDescent="0.35">
      <c r="A256" t="s">
        <v>268</v>
      </c>
      <c r="B256" t="s">
        <v>267</v>
      </c>
      <c r="C256" t="s">
        <v>2276</v>
      </c>
      <c r="D256">
        <v>1758</v>
      </c>
    </row>
    <row r="257" spans="1:4" customFormat="1" x14ac:dyDescent="0.35">
      <c r="A257" t="s">
        <v>270</v>
      </c>
      <c r="B257" t="s">
        <v>269</v>
      </c>
      <c r="C257" t="s">
        <v>2308</v>
      </c>
      <c r="D257">
        <v>19565</v>
      </c>
    </row>
    <row r="258" spans="1:4" customFormat="1" x14ac:dyDescent="0.35">
      <c r="A258" t="s">
        <v>272</v>
      </c>
      <c r="B258" t="s">
        <v>271</v>
      </c>
      <c r="C258" t="s">
        <v>2276</v>
      </c>
      <c r="D258">
        <v>1759</v>
      </c>
    </row>
    <row r="259" spans="1:4" customFormat="1" x14ac:dyDescent="0.35">
      <c r="A259" t="s">
        <v>2633</v>
      </c>
      <c r="B259" t="s">
        <v>2634</v>
      </c>
      <c r="D259">
        <v>19566</v>
      </c>
    </row>
    <row r="260" spans="1:4" customFormat="1" x14ac:dyDescent="0.35">
      <c r="A260" t="s">
        <v>275</v>
      </c>
      <c r="B260" t="s">
        <v>274</v>
      </c>
      <c r="C260" t="s">
        <v>2276</v>
      </c>
      <c r="D260">
        <v>1760</v>
      </c>
    </row>
    <row r="261" spans="1:4" customFormat="1" x14ac:dyDescent="0.35">
      <c r="A261" t="s">
        <v>273</v>
      </c>
      <c r="B261" t="s">
        <v>276</v>
      </c>
      <c r="C261" t="s">
        <v>2635</v>
      </c>
      <c r="D261">
        <v>31520</v>
      </c>
    </row>
    <row r="262" spans="1:4" customFormat="1" x14ac:dyDescent="0.35">
      <c r="A262" t="s">
        <v>277</v>
      </c>
      <c r="B262" t="s">
        <v>2636</v>
      </c>
      <c r="C262" t="s">
        <v>2226</v>
      </c>
      <c r="D262">
        <v>31541</v>
      </c>
    </row>
    <row r="263" spans="1:4" customFormat="1" x14ac:dyDescent="0.35">
      <c r="A263" t="s">
        <v>279</v>
      </c>
      <c r="B263" t="s">
        <v>278</v>
      </c>
      <c r="C263" t="s">
        <v>2276</v>
      </c>
      <c r="D263">
        <v>19567</v>
      </c>
    </row>
    <row r="264" spans="1:4" customFormat="1" x14ac:dyDescent="0.35">
      <c r="A264" t="s">
        <v>280</v>
      </c>
      <c r="B264" t="s">
        <v>2637</v>
      </c>
      <c r="D264">
        <v>1757</v>
      </c>
    </row>
    <row r="265" spans="1:4" customFormat="1" x14ac:dyDescent="0.35">
      <c r="A265" t="s">
        <v>5164</v>
      </c>
      <c r="B265" t="s">
        <v>5165</v>
      </c>
      <c r="C265" t="s">
        <v>2276</v>
      </c>
      <c r="D265">
        <v>64488</v>
      </c>
    </row>
    <row r="266" spans="1:4" customFormat="1" x14ac:dyDescent="0.35">
      <c r="A266" t="s">
        <v>2638</v>
      </c>
      <c r="B266" t="s">
        <v>2639</v>
      </c>
      <c r="C266" t="s">
        <v>2276</v>
      </c>
      <c r="D266">
        <v>45834</v>
      </c>
    </row>
    <row r="267" spans="1:4" customFormat="1" x14ac:dyDescent="0.35">
      <c r="A267" t="s">
        <v>253</v>
      </c>
      <c r="B267" t="s">
        <v>2640</v>
      </c>
      <c r="C267" t="s">
        <v>5025</v>
      </c>
      <c r="D267">
        <v>6294</v>
      </c>
    </row>
    <row r="268" spans="1:4" customFormat="1" x14ac:dyDescent="0.35">
      <c r="A268" t="s">
        <v>266</v>
      </c>
      <c r="B268" t="s">
        <v>265</v>
      </c>
      <c r="D268">
        <v>1230</v>
      </c>
    </row>
    <row r="269" spans="1:4" customFormat="1" x14ac:dyDescent="0.35">
      <c r="A269" t="s">
        <v>285</v>
      </c>
      <c r="B269" t="s">
        <v>284</v>
      </c>
      <c r="C269" t="s">
        <v>2641</v>
      </c>
      <c r="D269">
        <v>1468</v>
      </c>
    </row>
    <row r="270" spans="1:4" customFormat="1" x14ac:dyDescent="0.35">
      <c r="A270" t="s">
        <v>283</v>
      </c>
      <c r="B270" t="s">
        <v>282</v>
      </c>
      <c r="C270" t="s">
        <v>2276</v>
      </c>
      <c r="D270">
        <v>1467</v>
      </c>
    </row>
    <row r="271" spans="1:4" customFormat="1" x14ac:dyDescent="0.35">
      <c r="A271" t="s">
        <v>287</v>
      </c>
      <c r="B271" t="s">
        <v>286</v>
      </c>
      <c r="C271" t="s">
        <v>2227</v>
      </c>
      <c r="D271">
        <v>1469</v>
      </c>
    </row>
    <row r="272" spans="1:4" customFormat="1" x14ac:dyDescent="0.35">
      <c r="A272" t="s">
        <v>5166</v>
      </c>
      <c r="B272" t="s">
        <v>5167</v>
      </c>
      <c r="C272" t="s">
        <v>2276</v>
      </c>
      <c r="D272">
        <v>64735</v>
      </c>
    </row>
    <row r="273" spans="1:4" customFormat="1" x14ac:dyDescent="0.35">
      <c r="A273" t="s">
        <v>2642</v>
      </c>
      <c r="B273" t="s">
        <v>2643</v>
      </c>
      <c r="C273" t="s">
        <v>2644</v>
      </c>
      <c r="D273">
        <v>29831</v>
      </c>
    </row>
    <row r="274" spans="1:4" customFormat="1" x14ac:dyDescent="0.35">
      <c r="A274" t="s">
        <v>2645</v>
      </c>
      <c r="B274" t="s">
        <v>2646</v>
      </c>
      <c r="C274" t="s">
        <v>2647</v>
      </c>
      <c r="D274">
        <v>29969</v>
      </c>
    </row>
    <row r="275" spans="1:4" customFormat="1" x14ac:dyDescent="0.35">
      <c r="A275" t="s">
        <v>2648</v>
      </c>
      <c r="B275" t="s">
        <v>2649</v>
      </c>
      <c r="C275" t="s">
        <v>2650</v>
      </c>
      <c r="D275">
        <v>38360</v>
      </c>
    </row>
    <row r="276" spans="1:4" customFormat="1" x14ac:dyDescent="0.35">
      <c r="A276" t="s">
        <v>289</v>
      </c>
      <c r="B276" t="s">
        <v>288</v>
      </c>
      <c r="D276">
        <v>19568</v>
      </c>
    </row>
    <row r="277" spans="1:4" customFormat="1" x14ac:dyDescent="0.35">
      <c r="A277" t="s">
        <v>2651</v>
      </c>
      <c r="B277" t="s">
        <v>2652</v>
      </c>
      <c r="D277">
        <v>19569</v>
      </c>
    </row>
    <row r="278" spans="1:4" customFormat="1" x14ac:dyDescent="0.35">
      <c r="A278" t="s">
        <v>2653</v>
      </c>
      <c r="B278" t="s">
        <v>2654</v>
      </c>
      <c r="C278" t="s">
        <v>2233</v>
      </c>
      <c r="D278">
        <v>30064</v>
      </c>
    </row>
    <row r="279" spans="1:4" customFormat="1" x14ac:dyDescent="0.35">
      <c r="A279" t="s">
        <v>291</v>
      </c>
      <c r="B279" t="s">
        <v>290</v>
      </c>
      <c r="C279" t="s">
        <v>2655</v>
      </c>
      <c r="D279">
        <v>31525</v>
      </c>
    </row>
    <row r="280" spans="1:4" customFormat="1" x14ac:dyDescent="0.35">
      <c r="A280" t="s">
        <v>292</v>
      </c>
      <c r="B280" t="s">
        <v>2656</v>
      </c>
      <c r="C280" t="s">
        <v>2657</v>
      </c>
      <c r="D280">
        <v>1471</v>
      </c>
    </row>
    <row r="281" spans="1:4" customFormat="1" x14ac:dyDescent="0.35">
      <c r="A281" t="s">
        <v>2658</v>
      </c>
      <c r="B281" t="s">
        <v>2659</v>
      </c>
      <c r="C281" t="s">
        <v>2660</v>
      </c>
      <c r="D281">
        <v>29830</v>
      </c>
    </row>
    <row r="282" spans="1:4" customFormat="1" x14ac:dyDescent="0.35">
      <c r="A282" t="s">
        <v>2661</v>
      </c>
      <c r="B282" t="s">
        <v>2662</v>
      </c>
      <c r="C282" t="s">
        <v>2663</v>
      </c>
      <c r="D282">
        <v>1472</v>
      </c>
    </row>
    <row r="283" spans="1:4" customFormat="1" x14ac:dyDescent="0.35">
      <c r="A283" t="s">
        <v>295</v>
      </c>
      <c r="B283" t="s">
        <v>294</v>
      </c>
      <c r="C283" t="s">
        <v>2664</v>
      </c>
      <c r="D283">
        <v>19570</v>
      </c>
    </row>
    <row r="284" spans="1:4" customFormat="1" x14ac:dyDescent="0.35">
      <c r="A284" t="s">
        <v>297</v>
      </c>
      <c r="B284" t="s">
        <v>296</v>
      </c>
      <c r="C284" t="s">
        <v>2665</v>
      </c>
      <c r="D284">
        <v>1473</v>
      </c>
    </row>
    <row r="285" spans="1:4" customFormat="1" x14ac:dyDescent="0.35">
      <c r="A285" t="s">
        <v>299</v>
      </c>
      <c r="B285" t="s">
        <v>298</v>
      </c>
      <c r="C285" t="s">
        <v>2666</v>
      </c>
      <c r="D285">
        <v>1474</v>
      </c>
    </row>
    <row r="286" spans="1:4" customFormat="1" x14ac:dyDescent="0.35">
      <c r="A286" t="s">
        <v>301</v>
      </c>
      <c r="B286" t="s">
        <v>300</v>
      </c>
      <c r="C286" t="s">
        <v>2644</v>
      </c>
      <c r="D286">
        <v>1475</v>
      </c>
    </row>
    <row r="287" spans="1:4" customFormat="1" x14ac:dyDescent="0.35">
      <c r="A287" t="s">
        <v>303</v>
      </c>
      <c r="B287" t="s">
        <v>302</v>
      </c>
      <c r="C287" t="s">
        <v>2276</v>
      </c>
      <c r="D287">
        <v>19571</v>
      </c>
    </row>
    <row r="288" spans="1:4" customFormat="1" x14ac:dyDescent="0.35">
      <c r="A288" t="s">
        <v>2667</v>
      </c>
      <c r="B288" t="s">
        <v>2668</v>
      </c>
      <c r="C288" t="s">
        <v>2669</v>
      </c>
      <c r="D288">
        <v>38640</v>
      </c>
    </row>
    <row r="289" spans="1:4" customFormat="1" x14ac:dyDescent="0.35">
      <c r="A289" t="s">
        <v>307</v>
      </c>
      <c r="B289" t="s">
        <v>306</v>
      </c>
      <c r="C289" t="s">
        <v>2276</v>
      </c>
      <c r="D289">
        <v>1477</v>
      </c>
    </row>
    <row r="290" spans="1:4" customFormat="1" x14ac:dyDescent="0.35">
      <c r="A290" t="s">
        <v>305</v>
      </c>
      <c r="B290" t="s">
        <v>304</v>
      </c>
      <c r="C290" t="s">
        <v>2670</v>
      </c>
      <c r="D290">
        <v>19572</v>
      </c>
    </row>
    <row r="291" spans="1:4" customFormat="1" x14ac:dyDescent="0.35">
      <c r="A291" t="s">
        <v>2671</v>
      </c>
      <c r="B291" t="s">
        <v>2672</v>
      </c>
      <c r="C291" t="s">
        <v>2670</v>
      </c>
      <c r="D291">
        <v>38503</v>
      </c>
    </row>
    <row r="292" spans="1:4" customFormat="1" x14ac:dyDescent="0.35">
      <c r="A292" t="s">
        <v>2673</v>
      </c>
      <c r="B292" t="s">
        <v>2674</v>
      </c>
      <c r="C292" t="s">
        <v>2675</v>
      </c>
      <c r="D292">
        <v>37085</v>
      </c>
    </row>
    <row r="293" spans="1:4" customFormat="1" x14ac:dyDescent="0.35">
      <c r="A293" t="s">
        <v>2676</v>
      </c>
      <c r="B293" t="s">
        <v>2677</v>
      </c>
      <c r="C293" t="s">
        <v>2644</v>
      </c>
      <c r="D293">
        <v>29829</v>
      </c>
    </row>
    <row r="294" spans="1:4" customFormat="1" x14ac:dyDescent="0.35">
      <c r="A294" t="s">
        <v>2678</v>
      </c>
      <c r="B294" t="s">
        <v>2679</v>
      </c>
      <c r="C294" t="s">
        <v>2680</v>
      </c>
      <c r="D294">
        <v>31524</v>
      </c>
    </row>
    <row r="295" spans="1:4" customFormat="1" x14ac:dyDescent="0.35">
      <c r="A295" t="s">
        <v>309</v>
      </c>
      <c r="B295" t="s">
        <v>308</v>
      </c>
      <c r="D295">
        <v>19573</v>
      </c>
    </row>
    <row r="296" spans="1:4" customFormat="1" x14ac:dyDescent="0.35">
      <c r="A296" t="s">
        <v>311</v>
      </c>
      <c r="B296" t="s">
        <v>310</v>
      </c>
      <c r="C296" t="s">
        <v>2276</v>
      </c>
      <c r="D296">
        <v>1478</v>
      </c>
    </row>
    <row r="297" spans="1:4" customFormat="1" x14ac:dyDescent="0.35">
      <c r="A297" t="s">
        <v>2681</v>
      </c>
      <c r="B297" t="s">
        <v>2682</v>
      </c>
      <c r="C297" t="s">
        <v>2683</v>
      </c>
      <c r="D297">
        <v>38356</v>
      </c>
    </row>
    <row r="298" spans="1:4" customFormat="1" x14ac:dyDescent="0.35">
      <c r="A298" t="s">
        <v>313</v>
      </c>
      <c r="B298" t="s">
        <v>312</v>
      </c>
      <c r="C298" t="s">
        <v>2684</v>
      </c>
      <c r="D298">
        <v>19574</v>
      </c>
    </row>
    <row r="299" spans="1:4" customFormat="1" ht="15" customHeight="1" x14ac:dyDescent="0.35">
      <c r="A299" t="s">
        <v>315</v>
      </c>
      <c r="B299" t="s">
        <v>314</v>
      </c>
      <c r="C299" t="s">
        <v>2685</v>
      </c>
      <c r="D299">
        <v>19575</v>
      </c>
    </row>
    <row r="300" spans="1:4" customFormat="1" x14ac:dyDescent="0.35">
      <c r="A300" t="s">
        <v>2686</v>
      </c>
      <c r="B300" t="s">
        <v>2687</v>
      </c>
      <c r="C300" t="s">
        <v>2276</v>
      </c>
      <c r="D300">
        <v>45899</v>
      </c>
    </row>
    <row r="301" spans="1:4" customFormat="1" x14ac:dyDescent="0.35">
      <c r="A301" t="s">
        <v>2688</v>
      </c>
      <c r="B301" t="s">
        <v>2689</v>
      </c>
      <c r="C301" t="s">
        <v>2690</v>
      </c>
      <c r="D301">
        <v>19576</v>
      </c>
    </row>
    <row r="302" spans="1:4" customFormat="1" x14ac:dyDescent="0.35">
      <c r="A302" t="s">
        <v>317</v>
      </c>
      <c r="B302" t="s">
        <v>316</v>
      </c>
      <c r="C302" t="s">
        <v>2276</v>
      </c>
      <c r="D302">
        <v>19577</v>
      </c>
    </row>
    <row r="303" spans="1:4" customFormat="1" x14ac:dyDescent="0.35">
      <c r="A303" t="s">
        <v>319</v>
      </c>
      <c r="B303" t="s">
        <v>318</v>
      </c>
      <c r="C303" t="s">
        <v>2691</v>
      </c>
      <c r="D303">
        <v>35488</v>
      </c>
    </row>
    <row r="304" spans="1:4" customFormat="1" x14ac:dyDescent="0.35">
      <c r="A304" t="s">
        <v>2692</v>
      </c>
      <c r="B304" t="s">
        <v>2693</v>
      </c>
      <c r="C304" t="s">
        <v>2276</v>
      </c>
      <c r="D304">
        <v>38357</v>
      </c>
    </row>
    <row r="305" spans="1:4" customFormat="1" x14ac:dyDescent="0.35">
      <c r="A305" t="s">
        <v>321</v>
      </c>
      <c r="B305" t="s">
        <v>320</v>
      </c>
      <c r="C305" t="s">
        <v>2694</v>
      </c>
      <c r="D305">
        <v>1480</v>
      </c>
    </row>
    <row r="306" spans="1:4" customFormat="1" x14ac:dyDescent="0.35">
      <c r="A306" t="s">
        <v>2695</v>
      </c>
      <c r="B306" t="s">
        <v>2696</v>
      </c>
      <c r="C306" t="s">
        <v>2697</v>
      </c>
      <c r="D306">
        <v>45909</v>
      </c>
    </row>
    <row r="307" spans="1:4" customFormat="1" x14ac:dyDescent="0.35">
      <c r="A307" t="s">
        <v>2698</v>
      </c>
      <c r="B307" t="s">
        <v>2699</v>
      </c>
      <c r="C307" t="s">
        <v>2697</v>
      </c>
      <c r="D307">
        <v>1481</v>
      </c>
    </row>
    <row r="308" spans="1:4" customFormat="1" x14ac:dyDescent="0.35">
      <c r="A308" t="s">
        <v>323</v>
      </c>
      <c r="B308" t="s">
        <v>322</v>
      </c>
      <c r="C308" t="s">
        <v>2657</v>
      </c>
      <c r="D308">
        <v>1482</v>
      </c>
    </row>
    <row r="309" spans="1:4" customFormat="1" x14ac:dyDescent="0.35">
      <c r="A309" t="s">
        <v>2700</v>
      </c>
      <c r="B309" t="s">
        <v>2701</v>
      </c>
      <c r="C309" t="s">
        <v>5168</v>
      </c>
      <c r="D309">
        <v>38641</v>
      </c>
    </row>
    <row r="310" spans="1:4" customFormat="1" x14ac:dyDescent="0.35">
      <c r="A310" t="s">
        <v>325</v>
      </c>
      <c r="B310" t="s">
        <v>324</v>
      </c>
      <c r="C310" t="s">
        <v>2276</v>
      </c>
      <c r="D310">
        <v>1483</v>
      </c>
    </row>
    <row r="311" spans="1:4" customFormat="1" x14ac:dyDescent="0.35">
      <c r="A311" t="s">
        <v>327</v>
      </c>
      <c r="B311" t="s">
        <v>326</v>
      </c>
      <c r="C311" t="s">
        <v>2618</v>
      </c>
      <c r="D311">
        <v>1484</v>
      </c>
    </row>
    <row r="312" spans="1:4" customFormat="1" x14ac:dyDescent="0.35">
      <c r="A312" t="s">
        <v>2702</v>
      </c>
      <c r="B312" t="s">
        <v>2703</v>
      </c>
      <c r="C312" t="s">
        <v>2704</v>
      </c>
      <c r="D312">
        <v>38359</v>
      </c>
    </row>
    <row r="313" spans="1:4" customFormat="1" x14ac:dyDescent="0.35">
      <c r="A313" t="s">
        <v>329</v>
      </c>
      <c r="B313" t="s">
        <v>328</v>
      </c>
      <c r="C313" t="s">
        <v>2665</v>
      </c>
      <c r="D313">
        <v>1485</v>
      </c>
    </row>
    <row r="314" spans="1:4" customFormat="1" x14ac:dyDescent="0.35">
      <c r="A314" t="s">
        <v>331</v>
      </c>
      <c r="B314" t="s">
        <v>330</v>
      </c>
      <c r="C314" t="s">
        <v>2276</v>
      </c>
      <c r="D314">
        <v>1486</v>
      </c>
    </row>
    <row r="315" spans="1:4" customFormat="1" x14ac:dyDescent="0.35">
      <c r="A315" t="s">
        <v>5169</v>
      </c>
      <c r="B315" t="s">
        <v>5170</v>
      </c>
      <c r="C315" t="s">
        <v>5171</v>
      </c>
      <c r="D315">
        <v>64479</v>
      </c>
    </row>
    <row r="316" spans="1:4" customFormat="1" ht="12.75" customHeight="1" x14ac:dyDescent="0.35">
      <c r="A316" t="s">
        <v>333</v>
      </c>
      <c r="B316" t="s">
        <v>332</v>
      </c>
      <c r="C316" t="s">
        <v>2618</v>
      </c>
      <c r="D316">
        <v>1488</v>
      </c>
    </row>
    <row r="317" spans="1:4" customFormat="1" x14ac:dyDescent="0.35">
      <c r="A317" t="s">
        <v>335</v>
      </c>
      <c r="B317" t="s">
        <v>334</v>
      </c>
      <c r="C317" t="s">
        <v>2705</v>
      </c>
      <c r="D317">
        <v>1489</v>
      </c>
    </row>
    <row r="318" spans="1:4" customFormat="1" x14ac:dyDescent="0.35">
      <c r="A318" t="s">
        <v>337</v>
      </c>
      <c r="B318" t="s">
        <v>336</v>
      </c>
      <c r="C318" t="s">
        <v>2706</v>
      </c>
      <c r="D318">
        <v>1490</v>
      </c>
    </row>
    <row r="319" spans="1:4" customFormat="1" x14ac:dyDescent="0.35">
      <c r="A319" t="s">
        <v>2707</v>
      </c>
      <c r="B319" t="s">
        <v>2708</v>
      </c>
      <c r="C319" t="s">
        <v>2709</v>
      </c>
      <c r="D319">
        <v>29828</v>
      </c>
    </row>
    <row r="320" spans="1:4" customFormat="1" x14ac:dyDescent="0.35">
      <c r="A320" t="s">
        <v>340</v>
      </c>
      <c r="B320" t="s">
        <v>339</v>
      </c>
      <c r="C320" t="s">
        <v>2665</v>
      </c>
      <c r="D320">
        <v>19578</v>
      </c>
    </row>
    <row r="321" spans="1:4" customFormat="1" x14ac:dyDescent="0.35">
      <c r="A321" t="s">
        <v>338</v>
      </c>
      <c r="B321" t="s">
        <v>2710</v>
      </c>
      <c r="D321">
        <v>1466</v>
      </c>
    </row>
    <row r="322" spans="1:4" customFormat="1" x14ac:dyDescent="0.35">
      <c r="A322" t="s">
        <v>342</v>
      </c>
      <c r="B322" t="s">
        <v>341</v>
      </c>
      <c r="C322" t="s">
        <v>2711</v>
      </c>
      <c r="D322">
        <v>19579</v>
      </c>
    </row>
    <row r="323" spans="1:4" customFormat="1" x14ac:dyDescent="0.35">
      <c r="A323" t="s">
        <v>344</v>
      </c>
      <c r="B323" t="s">
        <v>343</v>
      </c>
      <c r="C323" t="s">
        <v>2665</v>
      </c>
      <c r="D323">
        <v>32251</v>
      </c>
    </row>
    <row r="324" spans="1:4" customFormat="1" x14ac:dyDescent="0.35">
      <c r="A324" t="s">
        <v>2712</v>
      </c>
      <c r="B324" t="s">
        <v>2713</v>
      </c>
      <c r="C324" t="s">
        <v>2714</v>
      </c>
      <c r="D324">
        <v>29974</v>
      </c>
    </row>
    <row r="325" spans="1:4" customFormat="1" x14ac:dyDescent="0.35">
      <c r="A325" t="s">
        <v>346</v>
      </c>
      <c r="B325" t="s">
        <v>345</v>
      </c>
      <c r="C325" t="s">
        <v>2276</v>
      </c>
      <c r="D325">
        <v>1491</v>
      </c>
    </row>
    <row r="326" spans="1:4" customFormat="1" x14ac:dyDescent="0.35">
      <c r="A326" t="s">
        <v>351</v>
      </c>
      <c r="B326" t="s">
        <v>350</v>
      </c>
      <c r="C326" t="s">
        <v>2715</v>
      </c>
      <c r="D326">
        <v>30063</v>
      </c>
    </row>
    <row r="327" spans="1:4" customFormat="1" x14ac:dyDescent="0.35">
      <c r="A327" t="s">
        <v>2716</v>
      </c>
      <c r="B327" t="s">
        <v>2717</v>
      </c>
      <c r="D327">
        <v>38643</v>
      </c>
    </row>
    <row r="328" spans="1:4" customFormat="1" x14ac:dyDescent="0.35">
      <c r="A328" t="s">
        <v>349</v>
      </c>
      <c r="B328" t="s">
        <v>348</v>
      </c>
      <c r="C328" t="s">
        <v>2718</v>
      </c>
      <c r="D328">
        <v>19580</v>
      </c>
    </row>
    <row r="329" spans="1:4" customFormat="1" x14ac:dyDescent="0.35">
      <c r="A329" t="s">
        <v>293</v>
      </c>
      <c r="B329" t="s">
        <v>347</v>
      </c>
      <c r="C329" t="s">
        <v>2719</v>
      </c>
      <c r="D329">
        <v>10235</v>
      </c>
    </row>
    <row r="330" spans="1:4" customFormat="1" x14ac:dyDescent="0.35">
      <c r="A330" t="s">
        <v>2720</v>
      </c>
      <c r="B330" t="s">
        <v>2721</v>
      </c>
      <c r="D330">
        <v>38642</v>
      </c>
    </row>
    <row r="331" spans="1:4" customFormat="1" x14ac:dyDescent="0.35">
      <c r="A331" t="s">
        <v>353</v>
      </c>
      <c r="B331" t="s">
        <v>352</v>
      </c>
      <c r="C331" t="s">
        <v>2276</v>
      </c>
      <c r="D331">
        <v>19581</v>
      </c>
    </row>
    <row r="332" spans="1:4" customFormat="1" x14ac:dyDescent="0.35">
      <c r="A332" t="s">
        <v>262</v>
      </c>
      <c r="B332" t="s">
        <v>261</v>
      </c>
      <c r="C332" t="s">
        <v>2722</v>
      </c>
      <c r="D332">
        <v>1731</v>
      </c>
    </row>
    <row r="333" spans="1:4" customFormat="1" x14ac:dyDescent="0.35">
      <c r="A333" t="s">
        <v>264</v>
      </c>
      <c r="B333" t="s">
        <v>263</v>
      </c>
      <c r="C333" t="s">
        <v>2723</v>
      </c>
      <c r="D333">
        <v>29967</v>
      </c>
    </row>
    <row r="334" spans="1:4" customFormat="1" x14ac:dyDescent="0.35">
      <c r="A334" t="s">
        <v>2724</v>
      </c>
      <c r="B334" t="s">
        <v>2725</v>
      </c>
      <c r="C334" t="s">
        <v>2726</v>
      </c>
      <c r="D334">
        <v>29966</v>
      </c>
    </row>
    <row r="335" spans="1:4" customFormat="1" x14ac:dyDescent="0.35">
      <c r="A335" t="s">
        <v>5172</v>
      </c>
      <c r="B335" t="s">
        <v>5173</v>
      </c>
      <c r="D335">
        <v>1730</v>
      </c>
    </row>
    <row r="336" spans="1:4" customFormat="1" x14ac:dyDescent="0.35">
      <c r="A336" t="s">
        <v>358</v>
      </c>
      <c r="B336" t="s">
        <v>357</v>
      </c>
      <c r="C336" t="s">
        <v>2279</v>
      </c>
      <c r="D336">
        <v>1555</v>
      </c>
    </row>
    <row r="337" spans="1:4" customFormat="1" x14ac:dyDescent="0.35">
      <c r="A337" t="s">
        <v>356</v>
      </c>
      <c r="B337" t="s">
        <v>355</v>
      </c>
      <c r="C337" t="s">
        <v>2727</v>
      </c>
      <c r="D337">
        <v>1979</v>
      </c>
    </row>
    <row r="338" spans="1:4" customFormat="1" x14ac:dyDescent="0.35">
      <c r="A338" t="s">
        <v>257</v>
      </c>
      <c r="B338" t="s">
        <v>256</v>
      </c>
      <c r="C338" t="s">
        <v>2728</v>
      </c>
      <c r="D338">
        <v>19562</v>
      </c>
    </row>
    <row r="339" spans="1:4" customFormat="1" x14ac:dyDescent="0.35">
      <c r="A339" t="s">
        <v>259</v>
      </c>
      <c r="B339" t="s">
        <v>258</v>
      </c>
      <c r="C339" t="s">
        <v>2117</v>
      </c>
      <c r="D339">
        <v>19563</v>
      </c>
    </row>
    <row r="340" spans="1:4" customFormat="1" x14ac:dyDescent="0.35">
      <c r="A340" t="s">
        <v>260</v>
      </c>
      <c r="B340" t="s">
        <v>2729</v>
      </c>
      <c r="C340" t="s">
        <v>2118</v>
      </c>
      <c r="D340">
        <v>19564</v>
      </c>
    </row>
    <row r="341" spans="1:4" customFormat="1" x14ac:dyDescent="0.35">
      <c r="A341" t="s">
        <v>2730</v>
      </c>
      <c r="B341" t="s">
        <v>2731</v>
      </c>
      <c r="C341" t="s">
        <v>5026</v>
      </c>
      <c r="D341">
        <v>30005</v>
      </c>
    </row>
    <row r="342" spans="1:4" customFormat="1" x14ac:dyDescent="0.35">
      <c r="A342" t="s">
        <v>2732</v>
      </c>
      <c r="B342" t="s">
        <v>2733</v>
      </c>
      <c r="C342" t="s">
        <v>5027</v>
      </c>
      <c r="D342">
        <v>24402</v>
      </c>
    </row>
    <row r="343" spans="1:4" customFormat="1" x14ac:dyDescent="0.35">
      <c r="A343" t="s">
        <v>2734</v>
      </c>
      <c r="B343" t="s">
        <v>2735</v>
      </c>
      <c r="C343" t="s">
        <v>5028</v>
      </c>
      <c r="D343">
        <v>24403</v>
      </c>
    </row>
    <row r="344" spans="1:4" customFormat="1" x14ac:dyDescent="0.35">
      <c r="A344" t="s">
        <v>2736</v>
      </c>
      <c r="B344" t="s">
        <v>2737</v>
      </c>
      <c r="C344" t="s">
        <v>2740</v>
      </c>
      <c r="D344">
        <v>24404</v>
      </c>
    </row>
    <row r="345" spans="1:4" customFormat="1" x14ac:dyDescent="0.35">
      <c r="A345" t="s">
        <v>2738</v>
      </c>
      <c r="B345" t="s">
        <v>2739</v>
      </c>
      <c r="C345" t="s">
        <v>2740</v>
      </c>
      <c r="D345">
        <v>24405</v>
      </c>
    </row>
    <row r="346" spans="1:4" customFormat="1" x14ac:dyDescent="0.35">
      <c r="A346" t="s">
        <v>368</v>
      </c>
      <c r="B346" t="s">
        <v>367</v>
      </c>
      <c r="C346" t="s">
        <v>2741</v>
      </c>
      <c r="D346">
        <v>19584</v>
      </c>
    </row>
    <row r="347" spans="1:4" customFormat="1" x14ac:dyDescent="0.35">
      <c r="A347" t="s">
        <v>2742</v>
      </c>
      <c r="B347" t="s">
        <v>2743</v>
      </c>
      <c r="C347" t="s">
        <v>2518</v>
      </c>
      <c r="D347">
        <v>45837</v>
      </c>
    </row>
    <row r="348" spans="1:4" customFormat="1" ht="12.75" customHeight="1" x14ac:dyDescent="0.35">
      <c r="A348" t="s">
        <v>2744</v>
      </c>
      <c r="B348" t="s">
        <v>2745</v>
      </c>
      <c r="C348" t="s">
        <v>2746</v>
      </c>
      <c r="D348">
        <v>45838</v>
      </c>
    </row>
    <row r="349" spans="1:4" customFormat="1" x14ac:dyDescent="0.35">
      <c r="A349" t="s">
        <v>2747</v>
      </c>
      <c r="B349" t="s">
        <v>2748</v>
      </c>
      <c r="C349" t="s">
        <v>2749</v>
      </c>
      <c r="D349">
        <v>29979</v>
      </c>
    </row>
    <row r="350" spans="1:4" customFormat="1" x14ac:dyDescent="0.35">
      <c r="A350" t="s">
        <v>2750</v>
      </c>
      <c r="B350" t="s">
        <v>2751</v>
      </c>
      <c r="C350" t="s">
        <v>2276</v>
      </c>
      <c r="D350">
        <v>45792</v>
      </c>
    </row>
    <row r="351" spans="1:4" customFormat="1" x14ac:dyDescent="0.35">
      <c r="A351" t="s">
        <v>2752</v>
      </c>
      <c r="B351" t="s">
        <v>2753</v>
      </c>
      <c r="C351" t="s">
        <v>2754</v>
      </c>
      <c r="D351">
        <v>19582</v>
      </c>
    </row>
    <row r="352" spans="1:4" customFormat="1" x14ac:dyDescent="0.35">
      <c r="A352" t="s">
        <v>2755</v>
      </c>
      <c r="B352" t="s">
        <v>2756</v>
      </c>
      <c r="C352" t="s">
        <v>2109</v>
      </c>
      <c r="D352">
        <v>29990</v>
      </c>
    </row>
    <row r="353" spans="1:4" customFormat="1" x14ac:dyDescent="0.35">
      <c r="A353" t="s">
        <v>2757</v>
      </c>
      <c r="B353" t="s">
        <v>2758</v>
      </c>
      <c r="C353" t="s">
        <v>2759</v>
      </c>
      <c r="D353">
        <v>31596</v>
      </c>
    </row>
    <row r="354" spans="1:4" customFormat="1" x14ac:dyDescent="0.35">
      <c r="A354" t="s">
        <v>361</v>
      </c>
      <c r="B354" t="s">
        <v>360</v>
      </c>
      <c r="C354" t="s">
        <v>2276</v>
      </c>
      <c r="D354">
        <v>1717</v>
      </c>
    </row>
    <row r="355" spans="1:4" customFormat="1" ht="14.25" customHeight="1" x14ac:dyDescent="0.35">
      <c r="A355" t="s">
        <v>2760</v>
      </c>
      <c r="B355" t="s">
        <v>2761</v>
      </c>
      <c r="C355" t="s">
        <v>2762</v>
      </c>
      <c r="D355">
        <v>31540</v>
      </c>
    </row>
    <row r="356" spans="1:4" customFormat="1" x14ac:dyDescent="0.35">
      <c r="A356" t="s">
        <v>364</v>
      </c>
      <c r="B356" t="s">
        <v>363</v>
      </c>
      <c r="C356" t="s">
        <v>2762</v>
      </c>
      <c r="D356">
        <v>19583</v>
      </c>
    </row>
    <row r="357" spans="1:4" customFormat="1" x14ac:dyDescent="0.35">
      <c r="A357" t="s">
        <v>365</v>
      </c>
      <c r="B357" t="s">
        <v>2763</v>
      </c>
      <c r="D357">
        <v>1716</v>
      </c>
    </row>
    <row r="358" spans="1:4" customFormat="1" x14ac:dyDescent="0.35">
      <c r="A358" t="s">
        <v>362</v>
      </c>
      <c r="B358" t="s">
        <v>366</v>
      </c>
      <c r="C358" t="s">
        <v>2764</v>
      </c>
      <c r="D358">
        <v>1718</v>
      </c>
    </row>
    <row r="359" spans="1:4" customFormat="1" x14ac:dyDescent="0.35">
      <c r="A359" t="s">
        <v>2765</v>
      </c>
      <c r="B359" t="s">
        <v>2766</v>
      </c>
      <c r="C359" t="s">
        <v>2276</v>
      </c>
      <c r="D359">
        <v>29920</v>
      </c>
    </row>
    <row r="360" spans="1:4" customFormat="1" x14ac:dyDescent="0.35">
      <c r="A360" t="s">
        <v>2767</v>
      </c>
      <c r="B360" t="s">
        <v>2768</v>
      </c>
      <c r="C360" t="s">
        <v>5029</v>
      </c>
      <c r="D360">
        <v>24392</v>
      </c>
    </row>
    <row r="361" spans="1:4" customFormat="1" x14ac:dyDescent="0.35">
      <c r="A361" t="s">
        <v>375</v>
      </c>
      <c r="B361" t="s">
        <v>374</v>
      </c>
      <c r="C361" t="s">
        <v>2293</v>
      </c>
      <c r="D361">
        <v>5252</v>
      </c>
    </row>
    <row r="362" spans="1:4" customFormat="1" x14ac:dyDescent="0.35">
      <c r="A362" t="s">
        <v>377</v>
      </c>
      <c r="B362" t="s">
        <v>376</v>
      </c>
      <c r="C362" t="s">
        <v>5030</v>
      </c>
      <c r="D362">
        <v>5253</v>
      </c>
    </row>
    <row r="363" spans="1:4" customFormat="1" x14ac:dyDescent="0.35">
      <c r="A363" t="s">
        <v>379</v>
      </c>
      <c r="B363" t="s">
        <v>378</v>
      </c>
      <c r="C363" t="s">
        <v>5031</v>
      </c>
      <c r="D363">
        <v>5254</v>
      </c>
    </row>
    <row r="364" spans="1:4" customFormat="1" x14ac:dyDescent="0.35">
      <c r="A364" t="s">
        <v>381</v>
      </c>
      <c r="B364" t="s">
        <v>380</v>
      </c>
      <c r="C364" t="s">
        <v>5032</v>
      </c>
      <c r="D364">
        <v>5255</v>
      </c>
    </row>
    <row r="365" spans="1:4" customFormat="1" x14ac:dyDescent="0.35">
      <c r="A365" t="s">
        <v>2769</v>
      </c>
      <c r="B365" t="s">
        <v>2770</v>
      </c>
      <c r="C365" t="s">
        <v>2771</v>
      </c>
      <c r="D365">
        <v>45840</v>
      </c>
    </row>
    <row r="366" spans="1:4" customFormat="1" x14ac:dyDescent="0.35">
      <c r="A366" t="s">
        <v>383</v>
      </c>
      <c r="B366" t="s">
        <v>382</v>
      </c>
      <c r="C366" t="s">
        <v>5033</v>
      </c>
      <c r="D366">
        <v>5256</v>
      </c>
    </row>
    <row r="367" spans="1:4" customFormat="1" x14ac:dyDescent="0.35">
      <c r="A367" t="s">
        <v>5174</v>
      </c>
      <c r="B367" t="s">
        <v>5175</v>
      </c>
      <c r="C367" t="s">
        <v>5176</v>
      </c>
      <c r="D367">
        <v>42671</v>
      </c>
    </row>
    <row r="368" spans="1:4" customFormat="1" x14ac:dyDescent="0.35">
      <c r="A368" t="s">
        <v>5177</v>
      </c>
      <c r="B368" t="s">
        <v>5178</v>
      </c>
      <c r="C368" t="s">
        <v>5179</v>
      </c>
      <c r="D368">
        <v>64480</v>
      </c>
    </row>
    <row r="369" spans="1:4" customFormat="1" x14ac:dyDescent="0.35">
      <c r="A369" t="s">
        <v>387</v>
      </c>
      <c r="B369" t="s">
        <v>386</v>
      </c>
      <c r="C369" t="s">
        <v>2772</v>
      </c>
      <c r="D369">
        <v>25557</v>
      </c>
    </row>
    <row r="370" spans="1:4" customFormat="1" x14ac:dyDescent="0.35">
      <c r="A370" t="s">
        <v>385</v>
      </c>
      <c r="B370" t="s">
        <v>384</v>
      </c>
      <c r="C370" t="s">
        <v>5034</v>
      </c>
      <c r="D370">
        <v>19399</v>
      </c>
    </row>
    <row r="371" spans="1:4" customFormat="1" x14ac:dyDescent="0.35">
      <c r="A371" t="s">
        <v>389</v>
      </c>
      <c r="B371" t="s">
        <v>388</v>
      </c>
      <c r="C371" t="s">
        <v>5035</v>
      </c>
      <c r="D371">
        <v>5257</v>
      </c>
    </row>
    <row r="372" spans="1:4" customFormat="1" x14ac:dyDescent="0.35">
      <c r="A372" t="s">
        <v>391</v>
      </c>
      <c r="B372" t="s">
        <v>390</v>
      </c>
      <c r="C372" t="s">
        <v>2773</v>
      </c>
      <c r="D372">
        <v>25559</v>
      </c>
    </row>
    <row r="373" spans="1:4" customFormat="1" x14ac:dyDescent="0.35">
      <c r="A373" t="s">
        <v>2774</v>
      </c>
      <c r="B373" t="s">
        <v>2775</v>
      </c>
      <c r="D373">
        <v>19587</v>
      </c>
    </row>
    <row r="374" spans="1:4" customFormat="1" x14ac:dyDescent="0.35">
      <c r="A374" t="s">
        <v>393</v>
      </c>
      <c r="B374" t="s">
        <v>392</v>
      </c>
      <c r="C374" t="s">
        <v>2776</v>
      </c>
      <c r="D374">
        <v>5258</v>
      </c>
    </row>
    <row r="375" spans="1:4" customFormat="1" x14ac:dyDescent="0.35">
      <c r="A375" t="s">
        <v>395</v>
      </c>
      <c r="B375" t="s">
        <v>394</v>
      </c>
      <c r="C375" t="s">
        <v>5036</v>
      </c>
      <c r="D375">
        <v>5259</v>
      </c>
    </row>
    <row r="376" spans="1:4" customFormat="1" x14ac:dyDescent="0.35">
      <c r="A376" t="s">
        <v>5180</v>
      </c>
      <c r="B376" t="s">
        <v>5181</v>
      </c>
      <c r="C376" t="s">
        <v>5182</v>
      </c>
      <c r="D376">
        <v>10236</v>
      </c>
    </row>
    <row r="377" spans="1:4" customFormat="1" x14ac:dyDescent="0.35">
      <c r="A377" t="s">
        <v>2777</v>
      </c>
      <c r="B377" t="s">
        <v>2778</v>
      </c>
      <c r="C377" t="s">
        <v>2779</v>
      </c>
      <c r="D377">
        <v>42669</v>
      </c>
    </row>
    <row r="378" spans="1:4" customFormat="1" x14ac:dyDescent="0.35">
      <c r="A378" t="s">
        <v>396</v>
      </c>
      <c r="B378" t="s">
        <v>2780</v>
      </c>
      <c r="C378" t="s">
        <v>2776</v>
      </c>
      <c r="D378">
        <v>1121</v>
      </c>
    </row>
    <row r="379" spans="1:4" customFormat="1" x14ac:dyDescent="0.35">
      <c r="A379" t="s">
        <v>2781</v>
      </c>
      <c r="B379" t="s">
        <v>2782</v>
      </c>
      <c r="C379" t="s">
        <v>2783</v>
      </c>
      <c r="D379">
        <v>38644</v>
      </c>
    </row>
    <row r="380" spans="1:4" customFormat="1" x14ac:dyDescent="0.35">
      <c r="A380" t="s">
        <v>398</v>
      </c>
      <c r="B380" t="s">
        <v>397</v>
      </c>
      <c r="D380">
        <v>19588</v>
      </c>
    </row>
    <row r="381" spans="1:4" customFormat="1" x14ac:dyDescent="0.35">
      <c r="A381" t="s">
        <v>400</v>
      </c>
      <c r="B381" t="s">
        <v>399</v>
      </c>
      <c r="C381" t="s">
        <v>2776</v>
      </c>
      <c r="D381">
        <v>19589</v>
      </c>
    </row>
    <row r="382" spans="1:4" customFormat="1" x14ac:dyDescent="0.35">
      <c r="A382" t="s">
        <v>402</v>
      </c>
      <c r="B382" t="s">
        <v>401</v>
      </c>
      <c r="C382" t="s">
        <v>2784</v>
      </c>
      <c r="D382">
        <v>19590</v>
      </c>
    </row>
    <row r="383" spans="1:4" customFormat="1" x14ac:dyDescent="0.35">
      <c r="A383" t="s">
        <v>2785</v>
      </c>
      <c r="B383" t="s">
        <v>2786</v>
      </c>
      <c r="C383" t="s">
        <v>2787</v>
      </c>
      <c r="D383">
        <v>5262</v>
      </c>
    </row>
    <row r="384" spans="1:4" customFormat="1" x14ac:dyDescent="0.35">
      <c r="A384" t="s">
        <v>2788</v>
      </c>
      <c r="B384" t="s">
        <v>2789</v>
      </c>
      <c r="C384" t="s">
        <v>2790</v>
      </c>
      <c r="D384">
        <v>45896</v>
      </c>
    </row>
    <row r="385" spans="1:4" customFormat="1" x14ac:dyDescent="0.35">
      <c r="A385" t="s">
        <v>404</v>
      </c>
      <c r="B385" t="s">
        <v>403</v>
      </c>
      <c r="C385" t="s">
        <v>2776</v>
      </c>
      <c r="D385">
        <v>5261</v>
      </c>
    </row>
    <row r="386" spans="1:4" customFormat="1" x14ac:dyDescent="0.35">
      <c r="A386" t="s">
        <v>2791</v>
      </c>
      <c r="B386" t="s">
        <v>2792</v>
      </c>
      <c r="C386" t="s">
        <v>2793</v>
      </c>
      <c r="D386">
        <v>38504</v>
      </c>
    </row>
    <row r="387" spans="1:4" customFormat="1" x14ac:dyDescent="0.35">
      <c r="A387" t="s">
        <v>2794</v>
      </c>
      <c r="B387" t="s">
        <v>2795</v>
      </c>
      <c r="C387" t="s">
        <v>2796</v>
      </c>
      <c r="D387">
        <v>19591</v>
      </c>
    </row>
    <row r="388" spans="1:4" customFormat="1" x14ac:dyDescent="0.35">
      <c r="A388" t="s">
        <v>2797</v>
      </c>
      <c r="B388" t="s">
        <v>2798</v>
      </c>
      <c r="C388" t="s">
        <v>2799</v>
      </c>
      <c r="D388">
        <v>19592</v>
      </c>
    </row>
    <row r="389" spans="1:4" customFormat="1" x14ac:dyDescent="0.35">
      <c r="A389" t="s">
        <v>2800</v>
      </c>
      <c r="B389" t="s">
        <v>2801</v>
      </c>
      <c r="C389" t="s">
        <v>2802</v>
      </c>
      <c r="D389">
        <v>5602</v>
      </c>
    </row>
    <row r="390" spans="1:4" customFormat="1" x14ac:dyDescent="0.35">
      <c r="A390" t="s">
        <v>2803</v>
      </c>
      <c r="B390" t="s">
        <v>2804</v>
      </c>
      <c r="C390" t="s">
        <v>2805</v>
      </c>
      <c r="D390">
        <v>38364</v>
      </c>
    </row>
    <row r="391" spans="1:4" customFormat="1" ht="15" customHeight="1" x14ac:dyDescent="0.35">
      <c r="A391" t="s">
        <v>2806</v>
      </c>
      <c r="B391" t="s">
        <v>2807</v>
      </c>
      <c r="C391" t="s">
        <v>2805</v>
      </c>
      <c r="D391">
        <v>45841</v>
      </c>
    </row>
    <row r="392" spans="1:4" customFormat="1" x14ac:dyDescent="0.35">
      <c r="A392" t="s">
        <v>371</v>
      </c>
      <c r="B392" t="s">
        <v>2808</v>
      </c>
      <c r="C392" t="s">
        <v>5037</v>
      </c>
      <c r="D392">
        <v>1117</v>
      </c>
    </row>
    <row r="393" spans="1:4" customFormat="1" x14ac:dyDescent="0.35">
      <c r="A393" t="s">
        <v>2809</v>
      </c>
      <c r="B393" t="s">
        <v>2810</v>
      </c>
      <c r="C393" t="s">
        <v>2811</v>
      </c>
      <c r="D393">
        <v>24396</v>
      </c>
    </row>
    <row r="394" spans="1:4" customFormat="1" x14ac:dyDescent="0.35">
      <c r="A394" t="s">
        <v>2812</v>
      </c>
      <c r="B394" t="s">
        <v>2813</v>
      </c>
      <c r="C394" t="s">
        <v>2814</v>
      </c>
      <c r="D394">
        <v>38998</v>
      </c>
    </row>
    <row r="395" spans="1:4" customFormat="1" x14ac:dyDescent="0.35">
      <c r="A395" t="s">
        <v>370</v>
      </c>
      <c r="B395" t="s">
        <v>369</v>
      </c>
      <c r="C395" t="s">
        <v>2815</v>
      </c>
      <c r="D395">
        <v>32422</v>
      </c>
    </row>
    <row r="396" spans="1:4" customFormat="1" x14ac:dyDescent="0.35">
      <c r="A396" t="s">
        <v>2816</v>
      </c>
      <c r="B396" t="s">
        <v>2817</v>
      </c>
      <c r="C396" t="s">
        <v>2238</v>
      </c>
      <c r="D396">
        <v>38362</v>
      </c>
    </row>
    <row r="397" spans="1:4" customFormat="1" x14ac:dyDescent="0.35">
      <c r="A397" t="s">
        <v>413</v>
      </c>
      <c r="B397" t="s">
        <v>412</v>
      </c>
      <c r="C397" t="s">
        <v>2818</v>
      </c>
      <c r="D397">
        <v>19593</v>
      </c>
    </row>
    <row r="398" spans="1:4" customFormat="1" x14ac:dyDescent="0.35">
      <c r="A398" t="s">
        <v>415</v>
      </c>
      <c r="B398" t="s">
        <v>414</v>
      </c>
      <c r="C398" t="s">
        <v>2119</v>
      </c>
      <c r="D398">
        <v>1185</v>
      </c>
    </row>
    <row r="399" spans="1:4" customFormat="1" ht="15" customHeight="1" x14ac:dyDescent="0.35">
      <c r="A399" t="s">
        <v>417</v>
      </c>
      <c r="B399" t="s">
        <v>416</v>
      </c>
      <c r="C399" t="s">
        <v>2137</v>
      </c>
      <c r="D399">
        <v>1186</v>
      </c>
    </row>
    <row r="400" spans="1:4" customFormat="1" x14ac:dyDescent="0.35">
      <c r="A400" t="s">
        <v>418</v>
      </c>
      <c r="B400" t="s">
        <v>2819</v>
      </c>
      <c r="C400" t="s">
        <v>2820</v>
      </c>
      <c r="D400">
        <v>1182</v>
      </c>
    </row>
    <row r="401" spans="1:4" customFormat="1" x14ac:dyDescent="0.35">
      <c r="A401" t="s">
        <v>2821</v>
      </c>
      <c r="B401" t="s">
        <v>2822</v>
      </c>
      <c r="C401" t="s">
        <v>2823</v>
      </c>
      <c r="D401">
        <v>24393</v>
      </c>
    </row>
    <row r="402" spans="1:4" customFormat="1" x14ac:dyDescent="0.35">
      <c r="A402" t="s">
        <v>419</v>
      </c>
      <c r="B402" t="s">
        <v>2824</v>
      </c>
      <c r="C402" t="s">
        <v>2825</v>
      </c>
      <c r="D402">
        <v>1141</v>
      </c>
    </row>
    <row r="403" spans="1:4" customFormat="1" x14ac:dyDescent="0.35">
      <c r="A403" t="s">
        <v>372</v>
      </c>
      <c r="B403" t="s">
        <v>2826</v>
      </c>
      <c r="C403" t="s">
        <v>2827</v>
      </c>
      <c r="D403">
        <v>19585</v>
      </c>
    </row>
    <row r="404" spans="1:4" customFormat="1" x14ac:dyDescent="0.35">
      <c r="A404" t="s">
        <v>373</v>
      </c>
      <c r="B404" t="s">
        <v>2828</v>
      </c>
      <c r="D404">
        <v>19586</v>
      </c>
    </row>
    <row r="405" spans="1:4" customFormat="1" ht="15" customHeight="1" x14ac:dyDescent="0.35">
      <c r="A405" t="s">
        <v>2829</v>
      </c>
      <c r="B405" t="s">
        <v>2830</v>
      </c>
      <c r="C405" t="s">
        <v>5038</v>
      </c>
      <c r="D405">
        <v>24394</v>
      </c>
    </row>
    <row r="406" spans="1:4" customFormat="1" x14ac:dyDescent="0.35">
      <c r="A406" t="s">
        <v>420</v>
      </c>
      <c r="B406" t="s">
        <v>2831</v>
      </c>
      <c r="C406" t="s">
        <v>2293</v>
      </c>
      <c r="D406">
        <v>19594</v>
      </c>
    </row>
    <row r="407" spans="1:4" customFormat="1" x14ac:dyDescent="0.35">
      <c r="A407" t="s">
        <v>405</v>
      </c>
      <c r="B407" t="s">
        <v>2832</v>
      </c>
      <c r="C407" t="s">
        <v>2276</v>
      </c>
      <c r="D407">
        <v>32252</v>
      </c>
    </row>
    <row r="408" spans="1:4" customFormat="1" x14ac:dyDescent="0.35">
      <c r="A408" t="s">
        <v>407</v>
      </c>
      <c r="B408" t="s">
        <v>406</v>
      </c>
      <c r="C408" t="s">
        <v>2276</v>
      </c>
      <c r="D408">
        <v>32037</v>
      </c>
    </row>
    <row r="409" spans="1:4" customFormat="1" x14ac:dyDescent="0.35">
      <c r="A409" t="s">
        <v>409</v>
      </c>
      <c r="B409" t="s">
        <v>408</v>
      </c>
      <c r="C409" t="s">
        <v>2276</v>
      </c>
      <c r="D409">
        <v>29978</v>
      </c>
    </row>
    <row r="410" spans="1:4" customFormat="1" x14ac:dyDescent="0.35">
      <c r="A410" t="s">
        <v>2833</v>
      </c>
      <c r="B410" t="s">
        <v>2834</v>
      </c>
      <c r="C410" t="s">
        <v>2276</v>
      </c>
      <c r="D410">
        <v>34428</v>
      </c>
    </row>
    <row r="411" spans="1:4" customFormat="1" x14ac:dyDescent="0.35">
      <c r="A411" t="s">
        <v>411</v>
      </c>
      <c r="B411" t="s">
        <v>2835</v>
      </c>
      <c r="C411" t="s">
        <v>2109</v>
      </c>
      <c r="D411">
        <v>30098</v>
      </c>
    </row>
    <row r="412" spans="1:4" customFormat="1" x14ac:dyDescent="0.35">
      <c r="A412" t="s">
        <v>422</v>
      </c>
      <c r="B412" t="s">
        <v>421</v>
      </c>
      <c r="C412" t="s">
        <v>2276</v>
      </c>
      <c r="D412">
        <v>1938</v>
      </c>
    </row>
    <row r="413" spans="1:4" customFormat="1" x14ac:dyDescent="0.35">
      <c r="A413" t="s">
        <v>2836</v>
      </c>
      <c r="B413" t="s">
        <v>2837</v>
      </c>
      <c r="C413" t="s">
        <v>5039</v>
      </c>
      <c r="D413">
        <v>24399</v>
      </c>
    </row>
    <row r="414" spans="1:4" customFormat="1" x14ac:dyDescent="0.35">
      <c r="A414" t="s">
        <v>424</v>
      </c>
      <c r="B414" t="s">
        <v>423</v>
      </c>
      <c r="C414" t="s">
        <v>2276</v>
      </c>
      <c r="D414">
        <v>1939</v>
      </c>
    </row>
    <row r="415" spans="1:4" customFormat="1" x14ac:dyDescent="0.35">
      <c r="A415" t="s">
        <v>2838</v>
      </c>
      <c r="B415" t="s">
        <v>2839</v>
      </c>
      <c r="C415" t="s">
        <v>2840</v>
      </c>
      <c r="D415">
        <v>45839</v>
      </c>
    </row>
    <row r="416" spans="1:4" customFormat="1" x14ac:dyDescent="0.35">
      <c r="A416" t="s">
        <v>426</v>
      </c>
      <c r="B416" t="s">
        <v>425</v>
      </c>
      <c r="C416" t="s">
        <v>2276</v>
      </c>
      <c r="D416">
        <v>1981</v>
      </c>
    </row>
    <row r="417" spans="1:4" customFormat="1" x14ac:dyDescent="0.35">
      <c r="A417" t="s">
        <v>2841</v>
      </c>
      <c r="B417" t="s">
        <v>2842</v>
      </c>
      <c r="C417" t="s">
        <v>2276</v>
      </c>
      <c r="D417">
        <v>45842</v>
      </c>
    </row>
    <row r="418" spans="1:4" customFormat="1" x14ac:dyDescent="0.35">
      <c r="A418" t="s">
        <v>428</v>
      </c>
      <c r="B418" t="s">
        <v>427</v>
      </c>
      <c r="C418" t="s">
        <v>2150</v>
      </c>
      <c r="D418">
        <v>1318</v>
      </c>
    </row>
    <row r="419" spans="1:4" customFormat="1" x14ac:dyDescent="0.35">
      <c r="A419" t="s">
        <v>430</v>
      </c>
      <c r="B419" t="s">
        <v>429</v>
      </c>
      <c r="C419" t="s">
        <v>2843</v>
      </c>
      <c r="D419">
        <v>1319</v>
      </c>
    </row>
    <row r="420" spans="1:4" customFormat="1" x14ac:dyDescent="0.35">
      <c r="A420" t="s">
        <v>432</v>
      </c>
      <c r="B420" t="s">
        <v>431</v>
      </c>
      <c r="C420" t="s">
        <v>5183</v>
      </c>
      <c r="D420">
        <v>1320</v>
      </c>
    </row>
    <row r="421" spans="1:4" customFormat="1" x14ac:dyDescent="0.35">
      <c r="A421" t="s">
        <v>2844</v>
      </c>
      <c r="B421" t="s">
        <v>2845</v>
      </c>
      <c r="C421" t="s">
        <v>2846</v>
      </c>
      <c r="D421">
        <v>19595</v>
      </c>
    </row>
    <row r="422" spans="1:4" customFormat="1" x14ac:dyDescent="0.35">
      <c r="A422" t="s">
        <v>2847</v>
      </c>
      <c r="B422" t="s">
        <v>5184</v>
      </c>
      <c r="C422" t="s">
        <v>2185</v>
      </c>
      <c r="D422">
        <v>31530</v>
      </c>
    </row>
    <row r="423" spans="1:4" customFormat="1" x14ac:dyDescent="0.35">
      <c r="A423" t="s">
        <v>434</v>
      </c>
      <c r="B423" t="s">
        <v>435</v>
      </c>
      <c r="C423" t="s">
        <v>2848</v>
      </c>
      <c r="D423">
        <v>1321</v>
      </c>
    </row>
    <row r="424" spans="1:4" customFormat="1" x14ac:dyDescent="0.35">
      <c r="A424" t="s">
        <v>436</v>
      </c>
      <c r="B424" t="s">
        <v>2849</v>
      </c>
      <c r="C424" t="s">
        <v>2850</v>
      </c>
      <c r="D424">
        <v>1317</v>
      </c>
    </row>
    <row r="425" spans="1:4" customFormat="1" x14ac:dyDescent="0.35">
      <c r="A425" t="s">
        <v>438</v>
      </c>
      <c r="B425" t="s">
        <v>437</v>
      </c>
      <c r="C425" t="s">
        <v>2276</v>
      </c>
      <c r="D425">
        <v>19596</v>
      </c>
    </row>
    <row r="426" spans="1:4" customFormat="1" x14ac:dyDescent="0.35">
      <c r="A426" t="s">
        <v>440</v>
      </c>
      <c r="B426" t="s">
        <v>439</v>
      </c>
      <c r="C426" t="s">
        <v>2851</v>
      </c>
      <c r="D426">
        <v>1733</v>
      </c>
    </row>
    <row r="427" spans="1:4" customFormat="1" x14ac:dyDescent="0.35">
      <c r="A427" t="s">
        <v>442</v>
      </c>
      <c r="B427" t="s">
        <v>441</v>
      </c>
      <c r="C427" t="s">
        <v>2852</v>
      </c>
      <c r="D427">
        <v>1734</v>
      </c>
    </row>
    <row r="428" spans="1:4" customFormat="1" x14ac:dyDescent="0.35">
      <c r="A428" t="s">
        <v>444</v>
      </c>
      <c r="B428" t="s">
        <v>443</v>
      </c>
      <c r="C428" t="s">
        <v>2853</v>
      </c>
      <c r="D428">
        <v>1737</v>
      </c>
    </row>
    <row r="429" spans="1:4" customFormat="1" x14ac:dyDescent="0.35">
      <c r="A429" t="s">
        <v>446</v>
      </c>
      <c r="B429" t="s">
        <v>445</v>
      </c>
      <c r="C429" t="s">
        <v>2851</v>
      </c>
      <c r="D429">
        <v>1738</v>
      </c>
    </row>
    <row r="430" spans="1:4" customFormat="1" ht="15" customHeight="1" x14ac:dyDescent="0.35">
      <c r="A430" t="s">
        <v>447</v>
      </c>
      <c r="B430" t="s">
        <v>2854</v>
      </c>
      <c r="D430">
        <v>1732</v>
      </c>
    </row>
    <row r="431" spans="1:4" customFormat="1" ht="15" customHeight="1" x14ac:dyDescent="0.35">
      <c r="A431" t="s">
        <v>449</v>
      </c>
      <c r="B431" t="s">
        <v>448</v>
      </c>
      <c r="C431" t="s">
        <v>2840</v>
      </c>
      <c r="D431">
        <v>32042</v>
      </c>
    </row>
    <row r="432" spans="1:4" customFormat="1" x14ac:dyDescent="0.35">
      <c r="A432" t="s">
        <v>2855</v>
      </c>
      <c r="B432" t="s">
        <v>2856</v>
      </c>
      <c r="C432" t="s">
        <v>2857</v>
      </c>
      <c r="D432">
        <v>45843</v>
      </c>
    </row>
    <row r="433" spans="1:4" customFormat="1" ht="15" customHeight="1" x14ac:dyDescent="0.35">
      <c r="A433" t="s">
        <v>2858</v>
      </c>
      <c r="B433" t="s">
        <v>2859</v>
      </c>
      <c r="C433" t="s">
        <v>2276</v>
      </c>
      <c r="D433">
        <v>38909</v>
      </c>
    </row>
    <row r="434" spans="1:4" customFormat="1" x14ac:dyDescent="0.35">
      <c r="A434" t="s">
        <v>2860</v>
      </c>
      <c r="B434" t="s">
        <v>2861</v>
      </c>
      <c r="C434" t="s">
        <v>2276</v>
      </c>
      <c r="D434">
        <v>45844</v>
      </c>
    </row>
    <row r="435" spans="1:4" customFormat="1" x14ac:dyDescent="0.35">
      <c r="A435" t="s">
        <v>2862</v>
      </c>
      <c r="B435" t="s">
        <v>2863</v>
      </c>
      <c r="C435" t="s">
        <v>5040</v>
      </c>
      <c r="D435">
        <v>5937</v>
      </c>
    </row>
    <row r="436" spans="1:4" customFormat="1" x14ac:dyDescent="0.35">
      <c r="A436" t="s">
        <v>2864</v>
      </c>
      <c r="B436" t="s">
        <v>2865</v>
      </c>
      <c r="C436" t="s">
        <v>2866</v>
      </c>
      <c r="D436">
        <v>5939</v>
      </c>
    </row>
    <row r="437" spans="1:4" customFormat="1" ht="15" customHeight="1" x14ac:dyDescent="0.35">
      <c r="A437" t="s">
        <v>452</v>
      </c>
      <c r="B437" t="s">
        <v>2867</v>
      </c>
      <c r="C437" t="s">
        <v>2293</v>
      </c>
      <c r="D437">
        <v>1124</v>
      </c>
    </row>
    <row r="438" spans="1:4" customFormat="1" x14ac:dyDescent="0.35">
      <c r="A438" t="s">
        <v>451</v>
      </c>
      <c r="B438" t="s">
        <v>450</v>
      </c>
      <c r="C438" t="s">
        <v>2868</v>
      </c>
      <c r="D438">
        <v>1493</v>
      </c>
    </row>
    <row r="439" spans="1:4" customFormat="1" x14ac:dyDescent="0.35">
      <c r="A439" t="s">
        <v>2869</v>
      </c>
      <c r="B439" t="s">
        <v>2870</v>
      </c>
      <c r="C439" t="s">
        <v>2276</v>
      </c>
      <c r="D439">
        <v>45845</v>
      </c>
    </row>
    <row r="440" spans="1:4" customFormat="1" x14ac:dyDescent="0.35">
      <c r="A440" t="s">
        <v>454</v>
      </c>
      <c r="B440" t="s">
        <v>453</v>
      </c>
      <c r="C440" t="s">
        <v>2871</v>
      </c>
      <c r="D440">
        <v>19597</v>
      </c>
    </row>
    <row r="441" spans="1:4" customFormat="1" ht="15" customHeight="1" x14ac:dyDescent="0.35">
      <c r="A441" t="s">
        <v>5185</v>
      </c>
      <c r="B441" t="s">
        <v>5186</v>
      </c>
      <c r="C441" t="s">
        <v>5187</v>
      </c>
      <c r="D441">
        <v>42663</v>
      </c>
    </row>
    <row r="442" spans="1:4" customFormat="1" ht="15" customHeight="1" x14ac:dyDescent="0.35">
      <c r="A442" t="s">
        <v>2872</v>
      </c>
      <c r="B442" t="s">
        <v>2873</v>
      </c>
      <c r="C442" t="s">
        <v>5041</v>
      </c>
      <c r="D442">
        <v>30003</v>
      </c>
    </row>
    <row r="443" spans="1:4" customFormat="1" x14ac:dyDescent="0.35">
      <c r="A443" t="s">
        <v>2874</v>
      </c>
      <c r="B443" t="s">
        <v>2875</v>
      </c>
      <c r="C443" t="s">
        <v>4744</v>
      </c>
      <c r="D443">
        <v>24335</v>
      </c>
    </row>
    <row r="444" spans="1:4" customFormat="1" x14ac:dyDescent="0.35">
      <c r="A444" t="s">
        <v>2876</v>
      </c>
      <c r="B444" t="s">
        <v>2877</v>
      </c>
      <c r="C444" t="s">
        <v>5042</v>
      </c>
      <c r="D444">
        <v>24336</v>
      </c>
    </row>
    <row r="445" spans="1:4" customFormat="1" x14ac:dyDescent="0.35">
      <c r="A445" t="s">
        <v>2878</v>
      </c>
      <c r="B445" t="s">
        <v>2879</v>
      </c>
      <c r="C445" t="s">
        <v>2880</v>
      </c>
      <c r="D445">
        <v>4751</v>
      </c>
    </row>
    <row r="446" spans="1:4" customFormat="1" x14ac:dyDescent="0.35">
      <c r="A446" t="s">
        <v>2881</v>
      </c>
      <c r="B446" t="s">
        <v>2882</v>
      </c>
      <c r="C446" t="s">
        <v>5043</v>
      </c>
      <c r="D446">
        <v>30004</v>
      </c>
    </row>
    <row r="447" spans="1:4" customFormat="1" x14ac:dyDescent="0.35">
      <c r="A447" t="s">
        <v>2883</v>
      </c>
      <c r="B447" t="s">
        <v>2884</v>
      </c>
      <c r="C447" t="s">
        <v>5044</v>
      </c>
      <c r="D447">
        <v>24401</v>
      </c>
    </row>
    <row r="448" spans="1:4" customFormat="1" x14ac:dyDescent="0.35">
      <c r="A448" t="s">
        <v>2885</v>
      </c>
      <c r="B448" t="s">
        <v>2886</v>
      </c>
      <c r="D448">
        <v>24447</v>
      </c>
    </row>
    <row r="449" spans="1:4" customFormat="1" x14ac:dyDescent="0.35">
      <c r="A449" t="s">
        <v>2887</v>
      </c>
      <c r="B449" t="s">
        <v>2888</v>
      </c>
      <c r="C449" t="s">
        <v>2889</v>
      </c>
      <c r="D449">
        <v>24398</v>
      </c>
    </row>
    <row r="450" spans="1:4" customFormat="1" x14ac:dyDescent="0.35">
      <c r="A450" t="s">
        <v>2890</v>
      </c>
      <c r="B450" t="s">
        <v>2891</v>
      </c>
      <c r="C450" t="s">
        <v>2892</v>
      </c>
      <c r="D450">
        <v>45835</v>
      </c>
    </row>
    <row r="451" spans="1:4" customFormat="1" x14ac:dyDescent="0.35">
      <c r="A451" t="s">
        <v>2893</v>
      </c>
      <c r="B451" t="s">
        <v>2894</v>
      </c>
      <c r="C451" t="s">
        <v>2895</v>
      </c>
      <c r="D451">
        <v>45836</v>
      </c>
    </row>
    <row r="452" spans="1:4" customFormat="1" x14ac:dyDescent="0.35">
      <c r="A452" t="s">
        <v>2896</v>
      </c>
      <c r="B452" t="s">
        <v>2897</v>
      </c>
      <c r="C452" t="s">
        <v>5188</v>
      </c>
      <c r="D452">
        <v>38910</v>
      </c>
    </row>
    <row r="453" spans="1:4" customFormat="1" x14ac:dyDescent="0.35">
      <c r="A453" t="s">
        <v>2898</v>
      </c>
      <c r="B453" t="s">
        <v>2899</v>
      </c>
      <c r="C453" t="s">
        <v>2900</v>
      </c>
      <c r="D453">
        <v>42469</v>
      </c>
    </row>
    <row r="454" spans="1:4" customFormat="1" x14ac:dyDescent="0.35">
      <c r="A454" t="s">
        <v>455</v>
      </c>
      <c r="B454" t="s">
        <v>2901</v>
      </c>
      <c r="C454" t="s">
        <v>2902</v>
      </c>
      <c r="D454">
        <v>9361</v>
      </c>
    </row>
    <row r="455" spans="1:4" customFormat="1" x14ac:dyDescent="0.35">
      <c r="A455" t="s">
        <v>5189</v>
      </c>
      <c r="B455" t="s">
        <v>5190</v>
      </c>
      <c r="C455" t="s">
        <v>5191</v>
      </c>
      <c r="D455">
        <v>42870</v>
      </c>
    </row>
    <row r="456" spans="1:4" customFormat="1" x14ac:dyDescent="0.35">
      <c r="A456" t="s">
        <v>2903</v>
      </c>
      <c r="B456" t="s">
        <v>2904</v>
      </c>
      <c r="C456" t="s">
        <v>2905</v>
      </c>
      <c r="D456">
        <v>43365</v>
      </c>
    </row>
    <row r="457" spans="1:4" customFormat="1" x14ac:dyDescent="0.35">
      <c r="A457" t="s">
        <v>459</v>
      </c>
      <c r="B457" t="s">
        <v>458</v>
      </c>
      <c r="C457" t="s">
        <v>2906</v>
      </c>
      <c r="D457">
        <v>19599</v>
      </c>
    </row>
    <row r="458" spans="1:4" customFormat="1" x14ac:dyDescent="0.35">
      <c r="A458" t="s">
        <v>457</v>
      </c>
      <c r="B458" t="s">
        <v>456</v>
      </c>
      <c r="C458" t="s">
        <v>2276</v>
      </c>
      <c r="D458">
        <v>19598</v>
      </c>
    </row>
    <row r="459" spans="1:4" customFormat="1" x14ac:dyDescent="0.35">
      <c r="A459" t="s">
        <v>2907</v>
      </c>
      <c r="B459" t="s">
        <v>2908</v>
      </c>
      <c r="C459" t="s">
        <v>5045</v>
      </c>
      <c r="D459">
        <v>38363</v>
      </c>
    </row>
    <row r="460" spans="1:4" customFormat="1" x14ac:dyDescent="0.35">
      <c r="A460" t="s">
        <v>461</v>
      </c>
      <c r="B460" t="s">
        <v>460</v>
      </c>
      <c r="C460" t="s">
        <v>2909</v>
      </c>
      <c r="D460">
        <v>19600</v>
      </c>
    </row>
    <row r="461" spans="1:4" customFormat="1" x14ac:dyDescent="0.35">
      <c r="A461" t="s">
        <v>2910</v>
      </c>
      <c r="B461" t="s">
        <v>2911</v>
      </c>
      <c r="C461" t="s">
        <v>2912</v>
      </c>
      <c r="D461">
        <v>45846</v>
      </c>
    </row>
    <row r="462" spans="1:4" customFormat="1" x14ac:dyDescent="0.35">
      <c r="A462" t="s">
        <v>462</v>
      </c>
      <c r="B462" t="s">
        <v>2913</v>
      </c>
      <c r="C462" t="s">
        <v>5046</v>
      </c>
      <c r="D462">
        <v>9675</v>
      </c>
    </row>
    <row r="463" spans="1:4" customFormat="1" x14ac:dyDescent="0.35">
      <c r="A463" t="s">
        <v>463</v>
      </c>
      <c r="B463" t="s">
        <v>2914</v>
      </c>
      <c r="C463" t="s">
        <v>5047</v>
      </c>
      <c r="D463">
        <v>6071</v>
      </c>
    </row>
    <row r="464" spans="1:4" customFormat="1" x14ac:dyDescent="0.35">
      <c r="A464" t="s">
        <v>465</v>
      </c>
      <c r="B464" t="s">
        <v>464</v>
      </c>
      <c r="C464" t="s">
        <v>2116</v>
      </c>
      <c r="D464">
        <v>1176</v>
      </c>
    </row>
    <row r="465" spans="1:4" customFormat="1" x14ac:dyDescent="0.35">
      <c r="A465" t="s">
        <v>2915</v>
      </c>
      <c r="B465" t="s">
        <v>2916</v>
      </c>
      <c r="C465" t="s">
        <v>5048</v>
      </c>
      <c r="D465">
        <v>24406</v>
      </c>
    </row>
    <row r="466" spans="1:4" customFormat="1" x14ac:dyDescent="0.35">
      <c r="A466" t="s">
        <v>2917</v>
      </c>
      <c r="B466" t="s">
        <v>2918</v>
      </c>
      <c r="C466" t="s">
        <v>5192</v>
      </c>
      <c r="D466">
        <v>5585</v>
      </c>
    </row>
    <row r="467" spans="1:4" customFormat="1" x14ac:dyDescent="0.35">
      <c r="A467" t="s">
        <v>469</v>
      </c>
      <c r="B467" t="s">
        <v>468</v>
      </c>
      <c r="C467" t="s">
        <v>2276</v>
      </c>
      <c r="D467">
        <v>19601</v>
      </c>
    </row>
    <row r="468" spans="1:4" customFormat="1" x14ac:dyDescent="0.35">
      <c r="A468" t="s">
        <v>2919</v>
      </c>
      <c r="B468" t="s">
        <v>2920</v>
      </c>
      <c r="C468" t="s">
        <v>2635</v>
      </c>
      <c r="D468">
        <v>38908</v>
      </c>
    </row>
    <row r="469" spans="1:4" customFormat="1" x14ac:dyDescent="0.35">
      <c r="A469" t="s">
        <v>2921</v>
      </c>
      <c r="B469" t="s">
        <v>2922</v>
      </c>
      <c r="C469" t="s">
        <v>2923</v>
      </c>
      <c r="D469">
        <v>24337</v>
      </c>
    </row>
    <row r="470" spans="1:4" customFormat="1" x14ac:dyDescent="0.35">
      <c r="A470" t="s">
        <v>2924</v>
      </c>
      <c r="B470" t="s">
        <v>2925</v>
      </c>
      <c r="C470" t="s">
        <v>5049</v>
      </c>
      <c r="D470">
        <v>24338</v>
      </c>
    </row>
    <row r="471" spans="1:4" customFormat="1" x14ac:dyDescent="0.35">
      <c r="A471" t="s">
        <v>5193</v>
      </c>
      <c r="B471" t="s">
        <v>5194</v>
      </c>
      <c r="C471" t="s">
        <v>5195</v>
      </c>
      <c r="D471">
        <v>1127</v>
      </c>
    </row>
    <row r="472" spans="1:4" customFormat="1" x14ac:dyDescent="0.35">
      <c r="A472" t="s">
        <v>2926</v>
      </c>
      <c r="B472" t="s">
        <v>2927</v>
      </c>
      <c r="C472" t="s">
        <v>2928</v>
      </c>
      <c r="D472">
        <v>24339</v>
      </c>
    </row>
    <row r="473" spans="1:4" customFormat="1" x14ac:dyDescent="0.35">
      <c r="A473" t="s">
        <v>471</v>
      </c>
      <c r="B473" t="s">
        <v>470</v>
      </c>
      <c r="C473" t="s">
        <v>2276</v>
      </c>
      <c r="D473">
        <v>19602</v>
      </c>
    </row>
    <row r="474" spans="1:4" customFormat="1" x14ac:dyDescent="0.35">
      <c r="A474" t="s">
        <v>2929</v>
      </c>
      <c r="B474" t="s">
        <v>2930</v>
      </c>
      <c r="C474" t="s">
        <v>2276</v>
      </c>
      <c r="D474">
        <v>38361</v>
      </c>
    </row>
    <row r="475" spans="1:4" customFormat="1" x14ac:dyDescent="0.35">
      <c r="A475" t="s">
        <v>467</v>
      </c>
      <c r="B475" t="s">
        <v>466</v>
      </c>
      <c r="C475" t="s">
        <v>2276</v>
      </c>
      <c r="D475">
        <v>29961</v>
      </c>
    </row>
    <row r="476" spans="1:4" customFormat="1" x14ac:dyDescent="0.35">
      <c r="A476" t="s">
        <v>2931</v>
      </c>
      <c r="B476" t="s">
        <v>2932</v>
      </c>
      <c r="C476" t="s">
        <v>2276</v>
      </c>
      <c r="D476">
        <v>38932</v>
      </c>
    </row>
    <row r="477" spans="1:4" customFormat="1" x14ac:dyDescent="0.35">
      <c r="A477" t="s">
        <v>2933</v>
      </c>
      <c r="B477" t="s">
        <v>2934</v>
      </c>
      <c r="C477" t="s">
        <v>2935</v>
      </c>
      <c r="D477">
        <v>38505</v>
      </c>
    </row>
    <row r="478" spans="1:4" customFormat="1" x14ac:dyDescent="0.35">
      <c r="A478" t="s">
        <v>2936</v>
      </c>
      <c r="B478" t="s">
        <v>2937</v>
      </c>
      <c r="C478" t="s">
        <v>2276</v>
      </c>
      <c r="D478">
        <v>45902</v>
      </c>
    </row>
    <row r="479" spans="1:4" customFormat="1" x14ac:dyDescent="0.35">
      <c r="A479" t="s">
        <v>2938</v>
      </c>
      <c r="B479" t="s">
        <v>2939</v>
      </c>
      <c r="C479" t="s">
        <v>2940</v>
      </c>
      <c r="D479">
        <v>45847</v>
      </c>
    </row>
    <row r="480" spans="1:4" customFormat="1" x14ac:dyDescent="0.35">
      <c r="A480" t="s">
        <v>2941</v>
      </c>
      <c r="B480" t="s">
        <v>2942</v>
      </c>
      <c r="C480" t="s">
        <v>5050</v>
      </c>
      <c r="D480">
        <v>24407</v>
      </c>
    </row>
    <row r="481" spans="1:4" customFormat="1" x14ac:dyDescent="0.35">
      <c r="A481" t="s">
        <v>2943</v>
      </c>
      <c r="B481" t="s">
        <v>2944</v>
      </c>
      <c r="C481" t="s">
        <v>2945</v>
      </c>
      <c r="D481">
        <v>38799</v>
      </c>
    </row>
    <row r="482" spans="1:4" customFormat="1" x14ac:dyDescent="0.35">
      <c r="A482" t="s">
        <v>2946</v>
      </c>
      <c r="B482" t="s">
        <v>2947</v>
      </c>
      <c r="C482" t="s">
        <v>2948</v>
      </c>
      <c r="D482">
        <v>45848</v>
      </c>
    </row>
    <row r="483" spans="1:4" customFormat="1" x14ac:dyDescent="0.35">
      <c r="A483" t="s">
        <v>2949</v>
      </c>
      <c r="B483" t="s">
        <v>2950</v>
      </c>
      <c r="C483" t="s">
        <v>2191</v>
      </c>
      <c r="D483">
        <v>19605</v>
      </c>
    </row>
    <row r="484" spans="1:4" customFormat="1" x14ac:dyDescent="0.35">
      <c r="A484" t="s">
        <v>2951</v>
      </c>
      <c r="B484" t="s">
        <v>2952</v>
      </c>
      <c r="D484">
        <v>19606</v>
      </c>
    </row>
    <row r="485" spans="1:4" customFormat="1" x14ac:dyDescent="0.35">
      <c r="A485" t="s">
        <v>2953</v>
      </c>
      <c r="B485" t="s">
        <v>2954</v>
      </c>
      <c r="C485" t="s">
        <v>2955</v>
      </c>
      <c r="D485">
        <v>1232</v>
      </c>
    </row>
    <row r="486" spans="1:4" customFormat="1" x14ac:dyDescent="0.35">
      <c r="A486" t="s">
        <v>478</v>
      </c>
      <c r="B486" t="s">
        <v>477</v>
      </c>
      <c r="C486" t="s">
        <v>2158</v>
      </c>
      <c r="D486">
        <v>1233</v>
      </c>
    </row>
    <row r="487" spans="1:4" customFormat="1" x14ac:dyDescent="0.35">
      <c r="A487" t="s">
        <v>479</v>
      </c>
      <c r="B487" t="s">
        <v>2956</v>
      </c>
      <c r="C487" t="s">
        <v>2159</v>
      </c>
      <c r="D487">
        <v>1231</v>
      </c>
    </row>
    <row r="488" spans="1:4" customFormat="1" x14ac:dyDescent="0.35">
      <c r="A488" t="s">
        <v>281</v>
      </c>
      <c r="B488" t="s">
        <v>2957</v>
      </c>
      <c r="C488" t="s">
        <v>2276</v>
      </c>
      <c r="D488">
        <v>34426</v>
      </c>
    </row>
    <row r="489" spans="1:4" customFormat="1" x14ac:dyDescent="0.35">
      <c r="A489" t="s">
        <v>481</v>
      </c>
      <c r="B489" t="s">
        <v>480</v>
      </c>
      <c r="C489" t="s">
        <v>2958</v>
      </c>
      <c r="D489">
        <v>19607</v>
      </c>
    </row>
    <row r="490" spans="1:4" customFormat="1" x14ac:dyDescent="0.35">
      <c r="A490" t="s">
        <v>2959</v>
      </c>
      <c r="B490" t="s">
        <v>2960</v>
      </c>
      <c r="C490" t="s">
        <v>2276</v>
      </c>
      <c r="D490">
        <v>45849</v>
      </c>
    </row>
    <row r="491" spans="1:4" customFormat="1" x14ac:dyDescent="0.35">
      <c r="A491" t="s">
        <v>5196</v>
      </c>
      <c r="B491" t="s">
        <v>5197</v>
      </c>
      <c r="C491" t="s">
        <v>5198</v>
      </c>
      <c r="D491">
        <v>68839</v>
      </c>
    </row>
    <row r="492" spans="1:4" customFormat="1" x14ac:dyDescent="0.35">
      <c r="A492" t="s">
        <v>2961</v>
      </c>
      <c r="B492" t="s">
        <v>2962</v>
      </c>
      <c r="C492" t="s">
        <v>5051</v>
      </c>
      <c r="D492">
        <v>30002</v>
      </c>
    </row>
    <row r="493" spans="1:4" customFormat="1" x14ac:dyDescent="0.35">
      <c r="A493" t="s">
        <v>482</v>
      </c>
      <c r="B493" t="s">
        <v>2963</v>
      </c>
      <c r="C493" t="s">
        <v>2964</v>
      </c>
      <c r="D493">
        <v>19608</v>
      </c>
    </row>
    <row r="494" spans="1:4" customFormat="1" x14ac:dyDescent="0.35">
      <c r="A494" t="s">
        <v>354</v>
      </c>
      <c r="B494" t="s">
        <v>5199</v>
      </c>
      <c r="C494" t="s">
        <v>2965</v>
      </c>
      <c r="D494">
        <v>31593</v>
      </c>
    </row>
    <row r="495" spans="1:4" customFormat="1" x14ac:dyDescent="0.35">
      <c r="A495" t="s">
        <v>473</v>
      </c>
      <c r="B495" t="s">
        <v>472</v>
      </c>
      <c r="C495" t="s">
        <v>2966</v>
      </c>
      <c r="D495">
        <v>19603</v>
      </c>
    </row>
    <row r="496" spans="1:4" customFormat="1" x14ac:dyDescent="0.35">
      <c r="A496" t="s">
        <v>475</v>
      </c>
      <c r="B496" t="s">
        <v>474</v>
      </c>
      <c r="C496" t="s">
        <v>2967</v>
      </c>
      <c r="D496">
        <v>19604</v>
      </c>
    </row>
    <row r="497" spans="1:4" customFormat="1" x14ac:dyDescent="0.35">
      <c r="A497" t="s">
        <v>484</v>
      </c>
      <c r="B497" t="s">
        <v>483</v>
      </c>
      <c r="C497" t="s">
        <v>5200</v>
      </c>
      <c r="D497">
        <v>32213</v>
      </c>
    </row>
    <row r="498" spans="1:4" customFormat="1" x14ac:dyDescent="0.35">
      <c r="A498" t="s">
        <v>2968</v>
      </c>
      <c r="B498" t="s">
        <v>2969</v>
      </c>
      <c r="C498" t="s">
        <v>5052</v>
      </c>
      <c r="D498">
        <v>24408</v>
      </c>
    </row>
    <row r="499" spans="1:4" customFormat="1" x14ac:dyDescent="0.35">
      <c r="A499" t="s">
        <v>2970</v>
      </c>
      <c r="B499" t="s">
        <v>2971</v>
      </c>
      <c r="D499">
        <v>19609</v>
      </c>
    </row>
    <row r="500" spans="1:4" customFormat="1" x14ac:dyDescent="0.35">
      <c r="A500" t="s">
        <v>2972</v>
      </c>
      <c r="B500" t="s">
        <v>2973</v>
      </c>
      <c r="C500" t="s">
        <v>5052</v>
      </c>
      <c r="D500">
        <v>24409</v>
      </c>
    </row>
    <row r="501" spans="1:4" customFormat="1" x14ac:dyDescent="0.35">
      <c r="A501" t="s">
        <v>2974</v>
      </c>
      <c r="B501" t="s">
        <v>2975</v>
      </c>
      <c r="C501" t="s">
        <v>2976</v>
      </c>
      <c r="D501">
        <v>24400</v>
      </c>
    </row>
    <row r="502" spans="1:4" customFormat="1" x14ac:dyDescent="0.35">
      <c r="A502" t="s">
        <v>487</v>
      </c>
      <c r="B502" t="s">
        <v>486</v>
      </c>
      <c r="C502" t="s">
        <v>2160</v>
      </c>
      <c r="D502">
        <v>19610</v>
      </c>
    </row>
    <row r="503" spans="1:4" customFormat="1" ht="15" customHeight="1" x14ac:dyDescent="0.35">
      <c r="A503" t="s">
        <v>2977</v>
      </c>
      <c r="B503" t="s">
        <v>2978</v>
      </c>
      <c r="C503" t="s">
        <v>2979</v>
      </c>
      <c r="D503">
        <v>45850</v>
      </c>
    </row>
    <row r="504" spans="1:4" customFormat="1" x14ac:dyDescent="0.35">
      <c r="A504" t="s">
        <v>2980</v>
      </c>
      <c r="B504" t="s">
        <v>2981</v>
      </c>
      <c r="C504" t="s">
        <v>2982</v>
      </c>
      <c r="D504">
        <v>38997</v>
      </c>
    </row>
    <row r="505" spans="1:4" customFormat="1" x14ac:dyDescent="0.35">
      <c r="A505" t="s">
        <v>2983</v>
      </c>
      <c r="B505" t="s">
        <v>2984</v>
      </c>
      <c r="C505" t="s">
        <v>5053</v>
      </c>
      <c r="D505">
        <v>11565</v>
      </c>
    </row>
    <row r="506" spans="1:4" customFormat="1" x14ac:dyDescent="0.35">
      <c r="A506" t="s">
        <v>491</v>
      </c>
      <c r="B506" t="s">
        <v>2985</v>
      </c>
      <c r="C506" t="s">
        <v>2986</v>
      </c>
      <c r="D506">
        <v>7368</v>
      </c>
    </row>
    <row r="507" spans="1:4" customFormat="1" x14ac:dyDescent="0.35">
      <c r="A507" t="s">
        <v>488</v>
      </c>
      <c r="B507" t="s">
        <v>2987</v>
      </c>
      <c r="C507" t="s">
        <v>2988</v>
      </c>
      <c r="D507">
        <v>1104</v>
      </c>
    </row>
    <row r="508" spans="1:4" customFormat="1" x14ac:dyDescent="0.35">
      <c r="A508" t="s">
        <v>490</v>
      </c>
      <c r="B508" t="s">
        <v>489</v>
      </c>
      <c r="C508" t="s">
        <v>2989</v>
      </c>
      <c r="D508">
        <v>32039</v>
      </c>
    </row>
    <row r="509" spans="1:4" customFormat="1" x14ac:dyDescent="0.35">
      <c r="A509" t="s">
        <v>493</v>
      </c>
      <c r="B509" t="s">
        <v>492</v>
      </c>
      <c r="C509" t="s">
        <v>2990</v>
      </c>
      <c r="D509">
        <v>29976</v>
      </c>
    </row>
    <row r="510" spans="1:4" customFormat="1" x14ac:dyDescent="0.35">
      <c r="A510" t="s">
        <v>495</v>
      </c>
      <c r="B510" t="s">
        <v>494</v>
      </c>
      <c r="C510" t="s">
        <v>2991</v>
      </c>
      <c r="D510">
        <v>19611</v>
      </c>
    </row>
    <row r="511" spans="1:4" customFormat="1" x14ac:dyDescent="0.35">
      <c r="A511" t="s">
        <v>497</v>
      </c>
      <c r="B511" t="s">
        <v>496</v>
      </c>
      <c r="C511" t="s">
        <v>2276</v>
      </c>
      <c r="D511">
        <v>1497</v>
      </c>
    </row>
    <row r="512" spans="1:4" customFormat="1" x14ac:dyDescent="0.35">
      <c r="A512" t="s">
        <v>499</v>
      </c>
      <c r="B512" t="s">
        <v>498</v>
      </c>
      <c r="C512" t="s">
        <v>2276</v>
      </c>
      <c r="D512">
        <v>1498</v>
      </c>
    </row>
    <row r="513" spans="1:4" customFormat="1" x14ac:dyDescent="0.35">
      <c r="A513" t="s">
        <v>501</v>
      </c>
      <c r="B513" t="s">
        <v>500</v>
      </c>
      <c r="C513" t="s">
        <v>2276</v>
      </c>
      <c r="D513">
        <v>1499</v>
      </c>
    </row>
    <row r="514" spans="1:4" customFormat="1" ht="12.75" customHeight="1" x14ac:dyDescent="0.35">
      <c r="A514" t="s">
        <v>2992</v>
      </c>
      <c r="B514" t="s">
        <v>2993</v>
      </c>
      <c r="C514" t="s">
        <v>2994</v>
      </c>
      <c r="D514">
        <v>42864</v>
      </c>
    </row>
    <row r="515" spans="1:4" customFormat="1" ht="15" customHeight="1" x14ac:dyDescent="0.35">
      <c r="A515" t="s">
        <v>503</v>
      </c>
      <c r="B515" t="s">
        <v>502</v>
      </c>
      <c r="C515" t="s">
        <v>2276</v>
      </c>
      <c r="D515">
        <v>1500</v>
      </c>
    </row>
    <row r="516" spans="1:4" customFormat="1" x14ac:dyDescent="0.35">
      <c r="A516" t="s">
        <v>2995</v>
      </c>
      <c r="B516" t="s">
        <v>2996</v>
      </c>
      <c r="C516" t="s">
        <v>2276</v>
      </c>
      <c r="D516">
        <v>1501</v>
      </c>
    </row>
    <row r="517" spans="1:4" customFormat="1" x14ac:dyDescent="0.35">
      <c r="A517" t="s">
        <v>505</v>
      </c>
      <c r="B517" t="s">
        <v>504</v>
      </c>
      <c r="C517" t="s">
        <v>2997</v>
      </c>
      <c r="D517">
        <v>1502</v>
      </c>
    </row>
    <row r="518" spans="1:4" customFormat="1" x14ac:dyDescent="0.35">
      <c r="A518" t="s">
        <v>506</v>
      </c>
      <c r="B518" t="s">
        <v>2998</v>
      </c>
      <c r="C518" t="s">
        <v>2276</v>
      </c>
      <c r="D518">
        <v>1494</v>
      </c>
    </row>
    <row r="519" spans="1:4" customFormat="1" x14ac:dyDescent="0.35">
      <c r="A519" t="s">
        <v>508</v>
      </c>
      <c r="B519" t="s">
        <v>507</v>
      </c>
      <c r="C519" t="s">
        <v>2999</v>
      </c>
      <c r="D519">
        <v>1416</v>
      </c>
    </row>
    <row r="520" spans="1:4" customFormat="1" x14ac:dyDescent="0.35">
      <c r="A520" t="s">
        <v>3000</v>
      </c>
      <c r="B520" t="s">
        <v>3001</v>
      </c>
      <c r="C520" t="s">
        <v>5054</v>
      </c>
      <c r="D520">
        <v>20081</v>
      </c>
    </row>
    <row r="521" spans="1:4" customFormat="1" x14ac:dyDescent="0.35">
      <c r="A521" t="s">
        <v>3002</v>
      </c>
      <c r="B521" t="s">
        <v>3003</v>
      </c>
      <c r="C521" t="s">
        <v>3004</v>
      </c>
      <c r="D521">
        <v>38647</v>
      </c>
    </row>
    <row r="522" spans="1:4" customFormat="1" x14ac:dyDescent="0.35">
      <c r="A522" t="s">
        <v>3005</v>
      </c>
      <c r="B522" t="s">
        <v>3006</v>
      </c>
      <c r="C522" t="s">
        <v>3007</v>
      </c>
      <c r="D522">
        <v>42462</v>
      </c>
    </row>
    <row r="523" spans="1:4" customFormat="1" x14ac:dyDescent="0.35">
      <c r="A523" t="s">
        <v>3008</v>
      </c>
      <c r="B523" t="s">
        <v>3009</v>
      </c>
      <c r="C523" t="s">
        <v>3004</v>
      </c>
      <c r="D523">
        <v>45851</v>
      </c>
    </row>
    <row r="524" spans="1:4" customFormat="1" x14ac:dyDescent="0.35">
      <c r="A524" t="s">
        <v>512</v>
      </c>
      <c r="B524" t="s">
        <v>511</v>
      </c>
      <c r="C524" t="s">
        <v>3010</v>
      </c>
      <c r="D524">
        <v>30060</v>
      </c>
    </row>
    <row r="525" spans="1:4" customFormat="1" x14ac:dyDescent="0.35">
      <c r="A525" t="s">
        <v>510</v>
      </c>
      <c r="B525" t="s">
        <v>509</v>
      </c>
      <c r="C525" t="s">
        <v>2598</v>
      </c>
      <c r="D525">
        <v>1895</v>
      </c>
    </row>
    <row r="526" spans="1:4" customFormat="1" x14ac:dyDescent="0.35">
      <c r="A526" t="s">
        <v>3011</v>
      </c>
      <c r="B526" t="s">
        <v>3012</v>
      </c>
      <c r="C526" t="s">
        <v>3013</v>
      </c>
      <c r="D526">
        <v>38506</v>
      </c>
    </row>
    <row r="527" spans="1:4" customFormat="1" x14ac:dyDescent="0.35">
      <c r="A527" t="s">
        <v>514</v>
      </c>
      <c r="B527" t="s">
        <v>513</v>
      </c>
      <c r="C527" t="s">
        <v>3010</v>
      </c>
      <c r="D527">
        <v>30061</v>
      </c>
    </row>
    <row r="528" spans="1:4" customFormat="1" x14ac:dyDescent="0.35">
      <c r="A528" t="s">
        <v>3014</v>
      </c>
      <c r="B528" t="s">
        <v>3015</v>
      </c>
      <c r="D528">
        <v>19612</v>
      </c>
    </row>
    <row r="529" spans="1:4" customFormat="1" x14ac:dyDescent="0.35">
      <c r="A529" t="s">
        <v>3016</v>
      </c>
      <c r="B529" t="s">
        <v>3017</v>
      </c>
      <c r="D529">
        <v>19613</v>
      </c>
    </row>
    <row r="530" spans="1:4" customFormat="1" x14ac:dyDescent="0.35">
      <c r="A530" t="s">
        <v>5201</v>
      </c>
      <c r="B530" t="s">
        <v>5202</v>
      </c>
      <c r="C530" t="s">
        <v>5203</v>
      </c>
      <c r="D530">
        <v>42460</v>
      </c>
    </row>
    <row r="531" spans="1:4" customFormat="1" x14ac:dyDescent="0.35">
      <c r="A531" t="s">
        <v>5204</v>
      </c>
      <c r="B531" t="s">
        <v>5205</v>
      </c>
      <c r="C531" t="s">
        <v>5203</v>
      </c>
      <c r="D531">
        <v>64738</v>
      </c>
    </row>
    <row r="532" spans="1:4" customFormat="1" x14ac:dyDescent="0.35">
      <c r="A532" t="s">
        <v>5206</v>
      </c>
      <c r="B532" t="s">
        <v>5207</v>
      </c>
      <c r="C532" t="s">
        <v>5208</v>
      </c>
      <c r="D532">
        <v>44835</v>
      </c>
    </row>
    <row r="533" spans="1:4" customFormat="1" x14ac:dyDescent="0.35">
      <c r="A533" t="s">
        <v>515</v>
      </c>
      <c r="B533" t="s">
        <v>3018</v>
      </c>
      <c r="C533" t="s">
        <v>2276</v>
      </c>
      <c r="D533">
        <v>29977</v>
      </c>
    </row>
    <row r="534" spans="1:4" customFormat="1" x14ac:dyDescent="0.35">
      <c r="A534" t="s">
        <v>517</v>
      </c>
      <c r="B534" t="s">
        <v>516</v>
      </c>
      <c r="C534" t="s">
        <v>2276</v>
      </c>
      <c r="D534">
        <v>29975</v>
      </c>
    </row>
    <row r="535" spans="1:4" customFormat="1" x14ac:dyDescent="0.35">
      <c r="A535" t="s">
        <v>3019</v>
      </c>
      <c r="B535" t="s">
        <v>3020</v>
      </c>
      <c r="C535" t="s">
        <v>3021</v>
      </c>
      <c r="D535">
        <v>37031</v>
      </c>
    </row>
    <row r="536" spans="1:4" customFormat="1" x14ac:dyDescent="0.35">
      <c r="A536" t="s">
        <v>3022</v>
      </c>
      <c r="B536" t="s">
        <v>3023</v>
      </c>
      <c r="C536" t="s">
        <v>5055</v>
      </c>
      <c r="D536">
        <v>30028</v>
      </c>
    </row>
    <row r="537" spans="1:4" customFormat="1" x14ac:dyDescent="0.35">
      <c r="A537" t="s">
        <v>3024</v>
      </c>
      <c r="B537" t="s">
        <v>3025</v>
      </c>
      <c r="C537" t="s">
        <v>5056</v>
      </c>
      <c r="D537">
        <v>30006</v>
      </c>
    </row>
    <row r="538" spans="1:4" customFormat="1" x14ac:dyDescent="0.35">
      <c r="A538" t="s">
        <v>3026</v>
      </c>
      <c r="B538" t="s">
        <v>3027</v>
      </c>
      <c r="C538" t="s">
        <v>5057</v>
      </c>
      <c r="D538">
        <v>29998</v>
      </c>
    </row>
    <row r="539" spans="1:4" customFormat="1" x14ac:dyDescent="0.35">
      <c r="A539" t="s">
        <v>5209</v>
      </c>
      <c r="B539" t="s">
        <v>5210</v>
      </c>
      <c r="C539" t="s">
        <v>5211</v>
      </c>
      <c r="D539">
        <v>44855</v>
      </c>
    </row>
    <row r="540" spans="1:4" customFormat="1" ht="12.75" customHeight="1" x14ac:dyDescent="0.35">
      <c r="A540" t="s">
        <v>485</v>
      </c>
      <c r="B540" t="s">
        <v>518</v>
      </c>
      <c r="C540" t="s">
        <v>2161</v>
      </c>
      <c r="D540">
        <v>31546</v>
      </c>
    </row>
    <row r="541" spans="1:4" customFormat="1" x14ac:dyDescent="0.35">
      <c r="A541" t="s">
        <v>3028</v>
      </c>
      <c r="B541" t="s">
        <v>3029</v>
      </c>
      <c r="D541">
        <v>38562</v>
      </c>
    </row>
    <row r="542" spans="1:4" customFormat="1" x14ac:dyDescent="0.35">
      <c r="A542" t="s">
        <v>3030</v>
      </c>
      <c r="B542" t="s">
        <v>3031</v>
      </c>
      <c r="C542" t="s">
        <v>3032</v>
      </c>
      <c r="D542">
        <v>38648</v>
      </c>
    </row>
    <row r="543" spans="1:4" customFormat="1" x14ac:dyDescent="0.35">
      <c r="A543" t="s">
        <v>519</v>
      </c>
      <c r="B543" t="s">
        <v>3033</v>
      </c>
      <c r="D543">
        <v>19614</v>
      </c>
    </row>
    <row r="544" spans="1:4" customFormat="1" x14ac:dyDescent="0.35">
      <c r="A544" t="s">
        <v>521</v>
      </c>
      <c r="B544" t="s">
        <v>520</v>
      </c>
      <c r="C544" t="s">
        <v>2115</v>
      </c>
      <c r="D544">
        <v>10217</v>
      </c>
    </row>
    <row r="545" spans="1:4" customFormat="1" x14ac:dyDescent="0.35">
      <c r="A545" t="s">
        <v>523</v>
      </c>
      <c r="B545" t="s">
        <v>522</v>
      </c>
      <c r="C545" t="s">
        <v>2279</v>
      </c>
      <c r="D545">
        <v>1557</v>
      </c>
    </row>
    <row r="546" spans="1:4" customFormat="1" x14ac:dyDescent="0.35">
      <c r="A546" t="s">
        <v>3034</v>
      </c>
      <c r="B546" t="s">
        <v>3035</v>
      </c>
      <c r="C546" t="s">
        <v>3036</v>
      </c>
      <c r="D546">
        <v>38977</v>
      </c>
    </row>
    <row r="547" spans="1:4" customFormat="1" x14ac:dyDescent="0.35">
      <c r="A547" t="s">
        <v>525</v>
      </c>
      <c r="B547" t="s">
        <v>524</v>
      </c>
      <c r="C547" t="s">
        <v>3037</v>
      </c>
      <c r="D547">
        <v>19615</v>
      </c>
    </row>
    <row r="548" spans="1:4" customFormat="1" x14ac:dyDescent="0.35">
      <c r="A548" t="s">
        <v>526</v>
      </c>
      <c r="B548" t="s">
        <v>3038</v>
      </c>
      <c r="C548" t="s">
        <v>3039</v>
      </c>
      <c r="D548">
        <v>6627</v>
      </c>
    </row>
    <row r="549" spans="1:4" customFormat="1" x14ac:dyDescent="0.35">
      <c r="A549" t="s">
        <v>3040</v>
      </c>
      <c r="B549" t="s">
        <v>3041</v>
      </c>
      <c r="C549" t="s">
        <v>5058</v>
      </c>
      <c r="D549">
        <v>24410</v>
      </c>
    </row>
    <row r="550" spans="1:4" customFormat="1" x14ac:dyDescent="0.35">
      <c r="A550" t="s">
        <v>3042</v>
      </c>
      <c r="B550" t="s">
        <v>3043</v>
      </c>
      <c r="C550" t="s">
        <v>3044</v>
      </c>
      <c r="D550">
        <v>45853</v>
      </c>
    </row>
    <row r="551" spans="1:4" customFormat="1" x14ac:dyDescent="0.35">
      <c r="A551" t="s">
        <v>3045</v>
      </c>
      <c r="B551" t="s">
        <v>3046</v>
      </c>
      <c r="C551" t="s">
        <v>5212</v>
      </c>
      <c r="D551">
        <v>1280</v>
      </c>
    </row>
    <row r="552" spans="1:4" customFormat="1" x14ac:dyDescent="0.35">
      <c r="A552" t="s">
        <v>532</v>
      </c>
      <c r="B552" t="s">
        <v>3047</v>
      </c>
      <c r="C552" t="s">
        <v>3048</v>
      </c>
      <c r="D552">
        <v>1279</v>
      </c>
    </row>
    <row r="553" spans="1:4" customFormat="1" x14ac:dyDescent="0.35">
      <c r="A553" t="s">
        <v>3049</v>
      </c>
      <c r="B553" t="s">
        <v>3050</v>
      </c>
      <c r="C553" t="s">
        <v>2148</v>
      </c>
      <c r="D553">
        <v>42832</v>
      </c>
    </row>
    <row r="554" spans="1:4" customFormat="1" x14ac:dyDescent="0.35">
      <c r="A554" t="s">
        <v>130</v>
      </c>
      <c r="B554" t="s">
        <v>535</v>
      </c>
      <c r="C554" t="s">
        <v>5213</v>
      </c>
      <c r="D554">
        <v>34544</v>
      </c>
    </row>
    <row r="555" spans="1:4" customFormat="1" x14ac:dyDescent="0.35">
      <c r="A555" t="s">
        <v>129</v>
      </c>
      <c r="B555" t="s">
        <v>536</v>
      </c>
      <c r="C555" t="s">
        <v>3051</v>
      </c>
      <c r="D555">
        <v>34420</v>
      </c>
    </row>
    <row r="556" spans="1:4" customFormat="1" x14ac:dyDescent="0.35">
      <c r="A556" t="s">
        <v>538</v>
      </c>
      <c r="B556" t="s">
        <v>537</v>
      </c>
      <c r="C556" t="s">
        <v>2164</v>
      </c>
      <c r="D556">
        <v>19617</v>
      </c>
    </row>
    <row r="557" spans="1:4" customFormat="1" x14ac:dyDescent="0.35">
      <c r="A557" t="s">
        <v>541</v>
      </c>
      <c r="B557" t="s">
        <v>540</v>
      </c>
      <c r="C557" t="s">
        <v>3052</v>
      </c>
      <c r="D557">
        <v>19618</v>
      </c>
    </row>
    <row r="558" spans="1:4" customFormat="1" x14ac:dyDescent="0.35">
      <c r="A558" t="s">
        <v>539</v>
      </c>
      <c r="B558" t="s">
        <v>3053</v>
      </c>
      <c r="D558">
        <v>29981</v>
      </c>
    </row>
    <row r="559" spans="1:4" customFormat="1" x14ac:dyDescent="0.35">
      <c r="A559" t="s">
        <v>131</v>
      </c>
      <c r="B559" t="s">
        <v>542</v>
      </c>
      <c r="C559" t="s">
        <v>2165</v>
      </c>
      <c r="D559">
        <v>19619</v>
      </c>
    </row>
    <row r="560" spans="1:4" customFormat="1" x14ac:dyDescent="0.35">
      <c r="A560" t="s">
        <v>132</v>
      </c>
      <c r="B560" t="s">
        <v>543</v>
      </c>
      <c r="C560" t="s">
        <v>2166</v>
      </c>
      <c r="D560">
        <v>34546</v>
      </c>
    </row>
    <row r="561" spans="1:4" customFormat="1" x14ac:dyDescent="0.35">
      <c r="A561" t="s">
        <v>3054</v>
      </c>
      <c r="B561" t="s">
        <v>3055</v>
      </c>
      <c r="C561" t="s">
        <v>3056</v>
      </c>
      <c r="D561">
        <v>10647</v>
      </c>
    </row>
    <row r="562" spans="1:4" customFormat="1" x14ac:dyDescent="0.35">
      <c r="A562" t="s">
        <v>3057</v>
      </c>
      <c r="B562" t="s">
        <v>3058</v>
      </c>
      <c r="C562" t="s">
        <v>3059</v>
      </c>
      <c r="D562">
        <v>38507</v>
      </c>
    </row>
    <row r="563" spans="1:4" customFormat="1" x14ac:dyDescent="0.35">
      <c r="A563" t="s">
        <v>3060</v>
      </c>
      <c r="B563" t="s">
        <v>3061</v>
      </c>
      <c r="C563" t="s">
        <v>3062</v>
      </c>
      <c r="D563">
        <v>38508</v>
      </c>
    </row>
    <row r="564" spans="1:4" customFormat="1" x14ac:dyDescent="0.35">
      <c r="A564" t="s">
        <v>546</v>
      </c>
      <c r="B564" t="s">
        <v>545</v>
      </c>
      <c r="C564" t="s">
        <v>3063</v>
      </c>
      <c r="D564">
        <v>32253</v>
      </c>
    </row>
    <row r="565" spans="1:4" customFormat="1" x14ac:dyDescent="0.35">
      <c r="A565" t="s">
        <v>547</v>
      </c>
      <c r="B565" t="s">
        <v>3064</v>
      </c>
      <c r="C565" t="s">
        <v>2239</v>
      </c>
      <c r="D565">
        <v>32041</v>
      </c>
    </row>
    <row r="566" spans="1:4" customFormat="1" x14ac:dyDescent="0.35">
      <c r="A566" t="s">
        <v>528</v>
      </c>
      <c r="B566" t="s">
        <v>527</v>
      </c>
      <c r="C566" t="s">
        <v>3065</v>
      </c>
      <c r="D566">
        <v>1277</v>
      </c>
    </row>
    <row r="567" spans="1:4" customFormat="1" x14ac:dyDescent="0.35">
      <c r="A567" t="s">
        <v>74</v>
      </c>
      <c r="B567" t="s">
        <v>5214</v>
      </c>
      <c r="C567" t="s">
        <v>2163</v>
      </c>
      <c r="D567">
        <v>31543</v>
      </c>
    </row>
    <row r="568" spans="1:4" customFormat="1" x14ac:dyDescent="0.35">
      <c r="A568" t="s">
        <v>3066</v>
      </c>
      <c r="B568" t="s">
        <v>3067</v>
      </c>
      <c r="C568" t="s">
        <v>3068</v>
      </c>
      <c r="D568">
        <v>31599</v>
      </c>
    </row>
    <row r="569" spans="1:4" customFormat="1" x14ac:dyDescent="0.35">
      <c r="A569" t="s">
        <v>530</v>
      </c>
      <c r="B569" t="s">
        <v>529</v>
      </c>
      <c r="D569">
        <v>1278</v>
      </c>
    </row>
    <row r="570" spans="1:4" customFormat="1" x14ac:dyDescent="0.35">
      <c r="A570" t="s">
        <v>531</v>
      </c>
      <c r="B570" t="s">
        <v>3069</v>
      </c>
      <c r="C570" t="s">
        <v>2151</v>
      </c>
      <c r="D570">
        <v>1276</v>
      </c>
    </row>
    <row r="571" spans="1:4" customFormat="1" x14ac:dyDescent="0.35">
      <c r="A571" t="s">
        <v>3070</v>
      </c>
      <c r="B571" t="s">
        <v>3071</v>
      </c>
      <c r="C571" t="s">
        <v>3072</v>
      </c>
      <c r="D571">
        <v>1287</v>
      </c>
    </row>
    <row r="572" spans="1:4" customFormat="1" x14ac:dyDescent="0.35">
      <c r="A572" t="s">
        <v>5215</v>
      </c>
      <c r="B572" t="s">
        <v>5216</v>
      </c>
      <c r="C572" t="s">
        <v>5217</v>
      </c>
      <c r="D572">
        <v>1286</v>
      </c>
    </row>
    <row r="573" spans="1:4" customFormat="1" x14ac:dyDescent="0.35">
      <c r="A573" t="s">
        <v>433</v>
      </c>
      <c r="B573" t="s">
        <v>5218</v>
      </c>
      <c r="C573" t="s">
        <v>2162</v>
      </c>
      <c r="D573">
        <v>31531</v>
      </c>
    </row>
    <row r="574" spans="1:4" customFormat="1" x14ac:dyDescent="0.35">
      <c r="A574" t="s">
        <v>3073</v>
      </c>
      <c r="B574" t="s">
        <v>3074</v>
      </c>
      <c r="C574" t="s">
        <v>2618</v>
      </c>
      <c r="D574">
        <v>45852</v>
      </c>
    </row>
    <row r="575" spans="1:4" customFormat="1" x14ac:dyDescent="0.35">
      <c r="A575" t="s">
        <v>5219</v>
      </c>
      <c r="B575" t="s">
        <v>5220</v>
      </c>
      <c r="C575" t="s">
        <v>5221</v>
      </c>
      <c r="D575">
        <v>31928</v>
      </c>
    </row>
    <row r="576" spans="1:4" customFormat="1" x14ac:dyDescent="0.35">
      <c r="A576" t="s">
        <v>549</v>
      </c>
      <c r="B576" t="s">
        <v>548</v>
      </c>
      <c r="D576">
        <v>1770</v>
      </c>
    </row>
    <row r="577" spans="1:4" customFormat="1" x14ac:dyDescent="0.35">
      <c r="A577" t="s">
        <v>550</v>
      </c>
      <c r="B577" t="s">
        <v>5222</v>
      </c>
      <c r="C577" t="s">
        <v>2276</v>
      </c>
      <c r="D577">
        <v>29980</v>
      </c>
    </row>
    <row r="578" spans="1:4" customFormat="1" x14ac:dyDescent="0.35">
      <c r="A578" t="s">
        <v>3075</v>
      </c>
      <c r="B578" t="s">
        <v>3076</v>
      </c>
      <c r="C578" t="s">
        <v>3077</v>
      </c>
      <c r="D578">
        <v>38509</v>
      </c>
    </row>
    <row r="579" spans="1:4" customFormat="1" x14ac:dyDescent="0.35">
      <c r="A579" t="s">
        <v>551</v>
      </c>
      <c r="B579" t="s">
        <v>3078</v>
      </c>
      <c r="C579" t="s">
        <v>2276</v>
      </c>
      <c r="D579">
        <v>1769</v>
      </c>
    </row>
    <row r="580" spans="1:4" customFormat="1" x14ac:dyDescent="0.35">
      <c r="A580" t="s">
        <v>534</v>
      </c>
      <c r="B580" t="s">
        <v>533</v>
      </c>
      <c r="C580" t="s">
        <v>3079</v>
      </c>
      <c r="D580">
        <v>19616</v>
      </c>
    </row>
    <row r="581" spans="1:4" customFormat="1" x14ac:dyDescent="0.35">
      <c r="A581" t="s">
        <v>3080</v>
      </c>
      <c r="B581" t="s">
        <v>3081</v>
      </c>
      <c r="C581" t="s">
        <v>3082</v>
      </c>
      <c r="D581">
        <v>1282</v>
      </c>
    </row>
    <row r="582" spans="1:4" customFormat="1" x14ac:dyDescent="0.35">
      <c r="A582" t="s">
        <v>3083</v>
      </c>
      <c r="B582" t="s">
        <v>3084</v>
      </c>
      <c r="C582" t="s">
        <v>3085</v>
      </c>
      <c r="D582">
        <v>38974</v>
      </c>
    </row>
    <row r="583" spans="1:4" customFormat="1" x14ac:dyDescent="0.35">
      <c r="A583" t="s">
        <v>3086</v>
      </c>
      <c r="B583" t="s">
        <v>3087</v>
      </c>
      <c r="C583" t="s">
        <v>3088</v>
      </c>
      <c r="D583">
        <v>7393</v>
      </c>
    </row>
    <row r="584" spans="1:4" customFormat="1" x14ac:dyDescent="0.35">
      <c r="A584" t="s">
        <v>544</v>
      </c>
      <c r="B584" t="s">
        <v>3089</v>
      </c>
      <c r="C584" t="s">
        <v>3090</v>
      </c>
      <c r="D584">
        <v>9381</v>
      </c>
    </row>
    <row r="585" spans="1:4" customFormat="1" x14ac:dyDescent="0.35">
      <c r="A585" t="s">
        <v>3091</v>
      </c>
      <c r="B585" t="s">
        <v>3092</v>
      </c>
      <c r="C585" t="s">
        <v>3093</v>
      </c>
      <c r="D585">
        <v>31962</v>
      </c>
    </row>
    <row r="586" spans="1:4" customFormat="1" x14ac:dyDescent="0.35">
      <c r="A586" t="s">
        <v>552</v>
      </c>
      <c r="B586" t="s">
        <v>3094</v>
      </c>
      <c r="C586" t="s">
        <v>2276</v>
      </c>
      <c r="D586">
        <v>29994</v>
      </c>
    </row>
    <row r="587" spans="1:4" customFormat="1" x14ac:dyDescent="0.35">
      <c r="A587" t="s">
        <v>3095</v>
      </c>
      <c r="B587" t="s">
        <v>3096</v>
      </c>
      <c r="C587" t="s">
        <v>3097</v>
      </c>
      <c r="D587">
        <v>38972</v>
      </c>
    </row>
    <row r="588" spans="1:4" customFormat="1" x14ac:dyDescent="0.35">
      <c r="A588" t="s">
        <v>553</v>
      </c>
      <c r="B588" t="s">
        <v>3098</v>
      </c>
      <c r="C588" t="s">
        <v>5059</v>
      </c>
      <c r="D588">
        <v>1118</v>
      </c>
    </row>
    <row r="589" spans="1:4" customFormat="1" x14ac:dyDescent="0.35">
      <c r="A589" t="s">
        <v>555</v>
      </c>
      <c r="B589" t="s">
        <v>554</v>
      </c>
      <c r="C589" t="s">
        <v>2167</v>
      </c>
      <c r="D589">
        <v>10211</v>
      </c>
    </row>
    <row r="590" spans="1:4" customFormat="1" x14ac:dyDescent="0.35">
      <c r="A590" t="s">
        <v>3099</v>
      </c>
      <c r="B590" t="s">
        <v>3100</v>
      </c>
      <c r="C590" t="s">
        <v>3101</v>
      </c>
      <c r="D590">
        <v>19620</v>
      </c>
    </row>
    <row r="591" spans="1:4" customFormat="1" x14ac:dyDescent="0.35">
      <c r="A591" t="s">
        <v>3102</v>
      </c>
      <c r="B591" t="s">
        <v>3103</v>
      </c>
      <c r="D591">
        <v>45854</v>
      </c>
    </row>
    <row r="592" spans="1:4" customFormat="1" x14ac:dyDescent="0.35">
      <c r="A592" t="s">
        <v>3104</v>
      </c>
      <c r="B592" t="s">
        <v>3105</v>
      </c>
      <c r="C592" t="s">
        <v>2167</v>
      </c>
      <c r="D592">
        <v>25779</v>
      </c>
    </row>
    <row r="593" spans="1:4" customFormat="1" x14ac:dyDescent="0.35">
      <c r="A593" t="s">
        <v>3106</v>
      </c>
      <c r="B593" t="s">
        <v>5223</v>
      </c>
      <c r="C593" t="s">
        <v>3107</v>
      </c>
      <c r="D593">
        <v>31539</v>
      </c>
    </row>
    <row r="594" spans="1:4" customFormat="1" x14ac:dyDescent="0.35">
      <c r="A594" t="s">
        <v>3108</v>
      </c>
      <c r="B594" t="s">
        <v>3109</v>
      </c>
      <c r="C594" t="s">
        <v>2189</v>
      </c>
      <c r="D594">
        <v>38649</v>
      </c>
    </row>
    <row r="595" spans="1:4" customFormat="1" x14ac:dyDescent="0.35">
      <c r="A595" t="s">
        <v>3110</v>
      </c>
      <c r="B595" t="s">
        <v>5224</v>
      </c>
      <c r="C595" t="s">
        <v>3111</v>
      </c>
      <c r="D595">
        <v>31538</v>
      </c>
    </row>
    <row r="596" spans="1:4" customFormat="1" x14ac:dyDescent="0.35">
      <c r="A596" t="s">
        <v>3112</v>
      </c>
      <c r="B596" t="s">
        <v>3113</v>
      </c>
      <c r="D596">
        <v>19621</v>
      </c>
    </row>
    <row r="597" spans="1:4" customFormat="1" x14ac:dyDescent="0.35">
      <c r="A597" t="s">
        <v>559</v>
      </c>
      <c r="B597" t="s">
        <v>558</v>
      </c>
      <c r="C597" t="s">
        <v>3114</v>
      </c>
      <c r="D597">
        <v>19622</v>
      </c>
    </row>
    <row r="598" spans="1:4" customFormat="1" x14ac:dyDescent="0.35">
      <c r="A598" t="s">
        <v>3115</v>
      </c>
      <c r="B598" t="s">
        <v>5225</v>
      </c>
      <c r="C598" t="s">
        <v>3116</v>
      </c>
      <c r="D598">
        <v>31537</v>
      </c>
    </row>
    <row r="599" spans="1:4" customFormat="1" x14ac:dyDescent="0.35">
      <c r="A599" t="s">
        <v>560</v>
      </c>
      <c r="B599" t="s">
        <v>3117</v>
      </c>
      <c r="C599" t="s">
        <v>3118</v>
      </c>
      <c r="D599">
        <v>1234</v>
      </c>
    </row>
    <row r="600" spans="1:4" customFormat="1" x14ac:dyDescent="0.35">
      <c r="A600" t="s">
        <v>562</v>
      </c>
      <c r="B600" t="s">
        <v>561</v>
      </c>
      <c r="C600" t="s">
        <v>2711</v>
      </c>
      <c r="D600">
        <v>1530</v>
      </c>
    </row>
    <row r="601" spans="1:4" customFormat="1" x14ac:dyDescent="0.35">
      <c r="A601" t="s">
        <v>564</v>
      </c>
      <c r="B601" t="s">
        <v>563</v>
      </c>
      <c r="C601" t="s">
        <v>3119</v>
      </c>
      <c r="D601">
        <v>1531</v>
      </c>
    </row>
    <row r="602" spans="1:4" customFormat="1" x14ac:dyDescent="0.35">
      <c r="A602" t="s">
        <v>3120</v>
      </c>
      <c r="B602" t="s">
        <v>3121</v>
      </c>
      <c r="D602">
        <v>19623</v>
      </c>
    </row>
    <row r="603" spans="1:4" customFormat="1" x14ac:dyDescent="0.35">
      <c r="A603" t="s">
        <v>566</v>
      </c>
      <c r="B603" t="s">
        <v>565</v>
      </c>
      <c r="C603" t="s">
        <v>2276</v>
      </c>
      <c r="D603">
        <v>1532</v>
      </c>
    </row>
    <row r="604" spans="1:4" customFormat="1" x14ac:dyDescent="0.35">
      <c r="A604" t="s">
        <v>3122</v>
      </c>
      <c r="B604" t="s">
        <v>3123</v>
      </c>
      <c r="C604" t="s">
        <v>3124</v>
      </c>
      <c r="D604">
        <v>38593</v>
      </c>
    </row>
    <row r="605" spans="1:4" customFormat="1" x14ac:dyDescent="0.35">
      <c r="A605" t="s">
        <v>568</v>
      </c>
      <c r="B605" t="s">
        <v>567</v>
      </c>
      <c r="C605" t="s">
        <v>3125</v>
      </c>
      <c r="D605">
        <v>1418</v>
      </c>
    </row>
    <row r="606" spans="1:4" customFormat="1" x14ac:dyDescent="0.35">
      <c r="A606" t="s">
        <v>3126</v>
      </c>
      <c r="B606" t="s">
        <v>3127</v>
      </c>
      <c r="D606">
        <v>1420</v>
      </c>
    </row>
    <row r="607" spans="1:4" customFormat="1" x14ac:dyDescent="0.35">
      <c r="A607" t="s">
        <v>569</v>
      </c>
      <c r="B607" t="s">
        <v>3128</v>
      </c>
      <c r="C607" t="s">
        <v>3129</v>
      </c>
      <c r="D607">
        <v>1417</v>
      </c>
    </row>
    <row r="608" spans="1:4" customFormat="1" x14ac:dyDescent="0.35">
      <c r="A608" t="s">
        <v>571</v>
      </c>
      <c r="B608" t="s">
        <v>570</v>
      </c>
      <c r="C608" t="s">
        <v>2120</v>
      </c>
      <c r="D608">
        <v>19624</v>
      </c>
    </row>
    <row r="609" spans="1:4" customFormat="1" x14ac:dyDescent="0.35">
      <c r="A609" t="s">
        <v>573</v>
      </c>
      <c r="B609" t="s">
        <v>572</v>
      </c>
      <c r="C609" t="s">
        <v>3130</v>
      </c>
      <c r="D609">
        <v>34429</v>
      </c>
    </row>
    <row r="610" spans="1:4" customFormat="1" x14ac:dyDescent="0.35">
      <c r="A610" t="s">
        <v>575</v>
      </c>
      <c r="B610" t="s">
        <v>574</v>
      </c>
      <c r="C610" t="s">
        <v>2279</v>
      </c>
      <c r="D610">
        <v>1560</v>
      </c>
    </row>
    <row r="611" spans="1:4" customFormat="1" x14ac:dyDescent="0.35">
      <c r="A611" t="s">
        <v>577</v>
      </c>
      <c r="B611" t="s">
        <v>576</v>
      </c>
      <c r="C611" t="s">
        <v>3131</v>
      </c>
      <c r="D611">
        <v>1561</v>
      </c>
    </row>
    <row r="612" spans="1:4" customFormat="1" x14ac:dyDescent="0.35">
      <c r="A612" t="s">
        <v>578</v>
      </c>
      <c r="B612" t="s">
        <v>3132</v>
      </c>
      <c r="D612">
        <v>1558</v>
      </c>
    </row>
    <row r="613" spans="1:4" customFormat="1" x14ac:dyDescent="0.35">
      <c r="A613" t="s">
        <v>580</v>
      </c>
      <c r="B613" t="s">
        <v>579</v>
      </c>
      <c r="C613" t="s">
        <v>2383</v>
      </c>
      <c r="D613">
        <v>19625</v>
      </c>
    </row>
    <row r="614" spans="1:4" customFormat="1" x14ac:dyDescent="0.35">
      <c r="A614" t="s">
        <v>582</v>
      </c>
      <c r="B614" t="s">
        <v>581</v>
      </c>
      <c r="C614" t="s">
        <v>3133</v>
      </c>
      <c r="D614">
        <v>19626</v>
      </c>
    </row>
    <row r="615" spans="1:4" customFormat="1" x14ac:dyDescent="0.35">
      <c r="A615" t="s">
        <v>584</v>
      </c>
      <c r="B615" t="s">
        <v>583</v>
      </c>
      <c r="C615" t="s">
        <v>3134</v>
      </c>
      <c r="D615">
        <v>19627</v>
      </c>
    </row>
    <row r="616" spans="1:4" customFormat="1" x14ac:dyDescent="0.35">
      <c r="A616" t="s">
        <v>585</v>
      </c>
      <c r="B616" t="s">
        <v>3135</v>
      </c>
      <c r="C616" t="s">
        <v>3136</v>
      </c>
      <c r="D616">
        <v>19628</v>
      </c>
    </row>
    <row r="617" spans="1:4" customFormat="1" x14ac:dyDescent="0.35">
      <c r="A617" t="s">
        <v>587</v>
      </c>
      <c r="B617" t="s">
        <v>586</v>
      </c>
      <c r="C617" t="s">
        <v>2276</v>
      </c>
      <c r="D617">
        <v>1535</v>
      </c>
    </row>
    <row r="618" spans="1:4" customFormat="1" x14ac:dyDescent="0.35">
      <c r="A618" t="s">
        <v>589</v>
      </c>
      <c r="B618" t="s">
        <v>588</v>
      </c>
      <c r="D618">
        <v>19629</v>
      </c>
    </row>
    <row r="619" spans="1:4" customFormat="1" x14ac:dyDescent="0.35">
      <c r="A619" t="s">
        <v>591</v>
      </c>
      <c r="B619" t="s">
        <v>590</v>
      </c>
      <c r="C619" t="s">
        <v>3137</v>
      </c>
      <c r="D619">
        <v>19630</v>
      </c>
    </row>
    <row r="620" spans="1:4" customFormat="1" x14ac:dyDescent="0.35">
      <c r="A620" t="s">
        <v>593</v>
      </c>
      <c r="B620" t="s">
        <v>592</v>
      </c>
      <c r="C620" t="s">
        <v>3138</v>
      </c>
      <c r="D620">
        <v>1536</v>
      </c>
    </row>
    <row r="621" spans="1:4" customFormat="1" x14ac:dyDescent="0.35">
      <c r="A621" t="s">
        <v>595</v>
      </c>
      <c r="B621" t="s">
        <v>594</v>
      </c>
      <c r="D621">
        <v>19631</v>
      </c>
    </row>
    <row r="622" spans="1:4" customFormat="1" x14ac:dyDescent="0.35">
      <c r="A622" t="s">
        <v>597</v>
      </c>
      <c r="B622" t="s">
        <v>596</v>
      </c>
      <c r="C622" t="s">
        <v>2276</v>
      </c>
      <c r="D622">
        <v>1537</v>
      </c>
    </row>
    <row r="623" spans="1:4" customFormat="1" x14ac:dyDescent="0.35">
      <c r="A623" t="s">
        <v>599</v>
      </c>
      <c r="B623" t="s">
        <v>598</v>
      </c>
      <c r="C623" t="s">
        <v>3139</v>
      </c>
      <c r="D623">
        <v>31582</v>
      </c>
    </row>
    <row r="624" spans="1:4" customFormat="1" x14ac:dyDescent="0.35">
      <c r="A624" t="s">
        <v>3140</v>
      </c>
      <c r="B624" t="s">
        <v>3141</v>
      </c>
      <c r="C624" t="s">
        <v>3142</v>
      </c>
      <c r="D624">
        <v>19632</v>
      </c>
    </row>
    <row r="625" spans="1:4" customFormat="1" x14ac:dyDescent="0.35">
      <c r="A625" t="s">
        <v>3143</v>
      </c>
      <c r="B625" t="s">
        <v>3144</v>
      </c>
      <c r="C625" t="s">
        <v>3145</v>
      </c>
      <c r="D625">
        <v>19633</v>
      </c>
    </row>
    <row r="626" spans="1:4" customFormat="1" x14ac:dyDescent="0.35">
      <c r="A626" t="s">
        <v>600</v>
      </c>
      <c r="B626" t="s">
        <v>3146</v>
      </c>
      <c r="D626">
        <v>1534</v>
      </c>
    </row>
    <row r="627" spans="1:4" customFormat="1" x14ac:dyDescent="0.35">
      <c r="A627" t="s">
        <v>602</v>
      </c>
      <c r="B627" t="s">
        <v>601</v>
      </c>
      <c r="C627" t="s">
        <v>3147</v>
      </c>
      <c r="D627">
        <v>19634</v>
      </c>
    </row>
    <row r="628" spans="1:4" customFormat="1" x14ac:dyDescent="0.35">
      <c r="A628" t="s">
        <v>3148</v>
      </c>
      <c r="B628" t="s">
        <v>3149</v>
      </c>
      <c r="C628" t="s">
        <v>3150</v>
      </c>
      <c r="D628">
        <v>19643</v>
      </c>
    </row>
    <row r="629" spans="1:4" customFormat="1" x14ac:dyDescent="0.35">
      <c r="A629" t="s">
        <v>604</v>
      </c>
      <c r="B629" t="s">
        <v>603</v>
      </c>
      <c r="C629" t="s">
        <v>3151</v>
      </c>
      <c r="D629">
        <v>1504</v>
      </c>
    </row>
    <row r="630" spans="1:4" customFormat="1" x14ac:dyDescent="0.35">
      <c r="A630" t="s">
        <v>3152</v>
      </c>
      <c r="B630" t="s">
        <v>3153</v>
      </c>
      <c r="C630" t="s">
        <v>3154</v>
      </c>
      <c r="D630">
        <v>19635</v>
      </c>
    </row>
    <row r="631" spans="1:4" customFormat="1" x14ac:dyDescent="0.35">
      <c r="A631" t="s">
        <v>3155</v>
      </c>
      <c r="B631" t="s">
        <v>3156</v>
      </c>
      <c r="C631" t="s">
        <v>3157</v>
      </c>
      <c r="D631">
        <v>37087</v>
      </c>
    </row>
    <row r="632" spans="1:4" customFormat="1" x14ac:dyDescent="0.35">
      <c r="A632" t="s">
        <v>605</v>
      </c>
      <c r="B632" t="s">
        <v>5226</v>
      </c>
      <c r="C632" t="s">
        <v>3158</v>
      </c>
      <c r="D632">
        <v>31598</v>
      </c>
    </row>
    <row r="633" spans="1:4" customFormat="1" x14ac:dyDescent="0.35">
      <c r="A633" t="s">
        <v>607</v>
      </c>
      <c r="B633" t="s">
        <v>606</v>
      </c>
      <c r="C633" t="s">
        <v>3159</v>
      </c>
      <c r="D633">
        <v>19636</v>
      </c>
    </row>
    <row r="634" spans="1:4" customFormat="1" x14ac:dyDescent="0.35">
      <c r="A634" t="s">
        <v>609</v>
      </c>
      <c r="B634" t="s">
        <v>608</v>
      </c>
      <c r="C634" t="s">
        <v>3160</v>
      </c>
      <c r="D634">
        <v>1505</v>
      </c>
    </row>
    <row r="635" spans="1:4" customFormat="1" x14ac:dyDescent="0.35">
      <c r="A635" t="s">
        <v>611</v>
      </c>
      <c r="B635" t="s">
        <v>610</v>
      </c>
      <c r="C635" t="s">
        <v>3161</v>
      </c>
      <c r="D635">
        <v>19637</v>
      </c>
    </row>
    <row r="636" spans="1:4" customFormat="1" x14ac:dyDescent="0.35">
      <c r="A636" t="s">
        <v>613</v>
      </c>
      <c r="B636" t="s">
        <v>612</v>
      </c>
      <c r="C636" t="s">
        <v>3151</v>
      </c>
      <c r="D636">
        <v>1506</v>
      </c>
    </row>
    <row r="637" spans="1:4" customFormat="1" x14ac:dyDescent="0.35">
      <c r="A637" t="s">
        <v>3162</v>
      </c>
      <c r="B637" t="s">
        <v>3163</v>
      </c>
      <c r="D637">
        <v>19638</v>
      </c>
    </row>
    <row r="638" spans="1:4" customFormat="1" x14ac:dyDescent="0.35">
      <c r="A638" t="s">
        <v>615</v>
      </c>
      <c r="B638" t="s">
        <v>614</v>
      </c>
      <c r="C638" t="s">
        <v>5227</v>
      </c>
      <c r="D638">
        <v>19640</v>
      </c>
    </row>
    <row r="639" spans="1:4" customFormat="1" x14ac:dyDescent="0.35">
      <c r="A639" t="s">
        <v>3164</v>
      </c>
      <c r="B639" t="s">
        <v>3165</v>
      </c>
      <c r="C639" t="s">
        <v>3166</v>
      </c>
      <c r="D639">
        <v>19639</v>
      </c>
    </row>
    <row r="640" spans="1:4" customFormat="1" x14ac:dyDescent="0.35">
      <c r="A640" t="s">
        <v>3167</v>
      </c>
      <c r="B640" t="s">
        <v>5228</v>
      </c>
      <c r="C640" t="s">
        <v>3168</v>
      </c>
      <c r="D640">
        <v>31542</v>
      </c>
    </row>
    <row r="641" spans="1:4" customFormat="1" x14ac:dyDescent="0.35">
      <c r="A641" t="s">
        <v>617</v>
      </c>
      <c r="B641" t="s">
        <v>616</v>
      </c>
      <c r="C641" t="s">
        <v>3169</v>
      </c>
      <c r="D641">
        <v>1507</v>
      </c>
    </row>
    <row r="642" spans="1:4" customFormat="1" x14ac:dyDescent="0.35">
      <c r="A642" t="s">
        <v>618</v>
      </c>
      <c r="B642" t="s">
        <v>3170</v>
      </c>
      <c r="C642" t="s">
        <v>2241</v>
      </c>
      <c r="D642">
        <v>1503</v>
      </c>
    </row>
    <row r="643" spans="1:4" customFormat="1" x14ac:dyDescent="0.35">
      <c r="A643" t="s">
        <v>3171</v>
      </c>
      <c r="B643" t="s">
        <v>3172</v>
      </c>
      <c r="C643" t="s">
        <v>3173</v>
      </c>
      <c r="D643">
        <v>38865</v>
      </c>
    </row>
    <row r="644" spans="1:4" customFormat="1" x14ac:dyDescent="0.35">
      <c r="A644" t="s">
        <v>620</v>
      </c>
      <c r="B644" t="s">
        <v>619</v>
      </c>
      <c r="C644" t="s">
        <v>3174</v>
      </c>
      <c r="D644">
        <v>1508</v>
      </c>
    </row>
    <row r="645" spans="1:4" customFormat="1" x14ac:dyDescent="0.35">
      <c r="A645" t="s">
        <v>3175</v>
      </c>
      <c r="B645" t="s">
        <v>3176</v>
      </c>
      <c r="C645" t="s">
        <v>3177</v>
      </c>
      <c r="D645">
        <v>31671</v>
      </c>
    </row>
    <row r="646" spans="1:4" customFormat="1" x14ac:dyDescent="0.35">
      <c r="A646" t="s">
        <v>622</v>
      </c>
      <c r="B646" t="s">
        <v>621</v>
      </c>
      <c r="C646" t="s">
        <v>3178</v>
      </c>
      <c r="D646">
        <v>12627</v>
      </c>
    </row>
    <row r="647" spans="1:4" customFormat="1" x14ac:dyDescent="0.35">
      <c r="A647" t="s">
        <v>623</v>
      </c>
      <c r="B647" t="s">
        <v>3179</v>
      </c>
      <c r="C647" t="s">
        <v>2112</v>
      </c>
      <c r="D647">
        <v>9497</v>
      </c>
    </row>
    <row r="648" spans="1:4" customFormat="1" x14ac:dyDescent="0.35">
      <c r="A648" t="s">
        <v>625</v>
      </c>
      <c r="B648" t="s">
        <v>624</v>
      </c>
      <c r="C648" t="s">
        <v>3180</v>
      </c>
      <c r="D648">
        <v>19642</v>
      </c>
    </row>
    <row r="649" spans="1:4" customFormat="1" x14ac:dyDescent="0.35">
      <c r="A649" t="s">
        <v>627</v>
      </c>
      <c r="B649" t="s">
        <v>626</v>
      </c>
      <c r="C649" t="s">
        <v>2719</v>
      </c>
      <c r="D649">
        <v>1586</v>
      </c>
    </row>
    <row r="650" spans="1:4" customFormat="1" x14ac:dyDescent="0.35">
      <c r="A650" t="s">
        <v>3181</v>
      </c>
      <c r="B650" t="s">
        <v>3182</v>
      </c>
      <c r="C650" t="s">
        <v>3183</v>
      </c>
      <c r="D650">
        <v>1587</v>
      </c>
    </row>
    <row r="651" spans="1:4" customFormat="1" x14ac:dyDescent="0.35">
      <c r="A651" t="s">
        <v>628</v>
      </c>
      <c r="B651" t="s">
        <v>3184</v>
      </c>
      <c r="C651" t="s">
        <v>3185</v>
      </c>
      <c r="D651">
        <v>1588</v>
      </c>
    </row>
    <row r="652" spans="1:4" customFormat="1" ht="15" customHeight="1" x14ac:dyDescent="0.35">
      <c r="A652" t="s">
        <v>629</v>
      </c>
      <c r="B652" t="s">
        <v>3186</v>
      </c>
      <c r="C652" t="s">
        <v>2220</v>
      </c>
      <c r="D652">
        <v>1585</v>
      </c>
    </row>
    <row r="653" spans="1:4" customFormat="1" ht="15" customHeight="1" x14ac:dyDescent="0.35">
      <c r="A653" t="s">
        <v>15</v>
      </c>
      <c r="B653" t="s">
        <v>631</v>
      </c>
      <c r="C653" t="s">
        <v>3187</v>
      </c>
      <c r="D653">
        <v>20730</v>
      </c>
    </row>
    <row r="654" spans="1:4" customFormat="1" x14ac:dyDescent="0.35">
      <c r="A654" t="s">
        <v>633</v>
      </c>
      <c r="B654" t="s">
        <v>632</v>
      </c>
      <c r="C654" t="s">
        <v>2240</v>
      </c>
      <c r="D654">
        <v>31595</v>
      </c>
    </row>
    <row r="655" spans="1:4" customFormat="1" x14ac:dyDescent="0.35">
      <c r="A655" t="s">
        <v>3188</v>
      </c>
      <c r="B655" t="s">
        <v>3189</v>
      </c>
      <c r="C655" t="s">
        <v>3190</v>
      </c>
      <c r="D655">
        <v>32216</v>
      </c>
    </row>
    <row r="656" spans="1:4" customFormat="1" x14ac:dyDescent="0.35">
      <c r="A656" t="s">
        <v>630</v>
      </c>
      <c r="B656" t="s">
        <v>3191</v>
      </c>
      <c r="D656">
        <v>29949</v>
      </c>
    </row>
    <row r="657" spans="1:4" customFormat="1" x14ac:dyDescent="0.35">
      <c r="A657" t="s">
        <v>634</v>
      </c>
      <c r="B657" t="s">
        <v>3192</v>
      </c>
      <c r="C657" t="s">
        <v>3193</v>
      </c>
      <c r="D657">
        <v>9378</v>
      </c>
    </row>
    <row r="658" spans="1:4" customFormat="1" x14ac:dyDescent="0.35">
      <c r="A658" t="s">
        <v>636</v>
      </c>
      <c r="B658" t="s">
        <v>635</v>
      </c>
      <c r="C658" t="s">
        <v>2168</v>
      </c>
      <c r="D658">
        <v>34432</v>
      </c>
    </row>
    <row r="659" spans="1:4" customFormat="1" x14ac:dyDescent="0.35">
      <c r="A659" t="s">
        <v>3194</v>
      </c>
      <c r="B659" t="s">
        <v>3195</v>
      </c>
      <c r="C659" t="s">
        <v>3196</v>
      </c>
      <c r="D659">
        <v>25761</v>
      </c>
    </row>
    <row r="660" spans="1:4" customFormat="1" x14ac:dyDescent="0.35">
      <c r="A660" t="s">
        <v>3197</v>
      </c>
      <c r="B660" t="s">
        <v>3198</v>
      </c>
      <c r="C660" t="s">
        <v>3196</v>
      </c>
      <c r="D660">
        <v>6009</v>
      </c>
    </row>
    <row r="661" spans="1:4" customFormat="1" x14ac:dyDescent="0.35">
      <c r="A661" t="s">
        <v>3199</v>
      </c>
      <c r="B661" t="s">
        <v>3200</v>
      </c>
      <c r="C661" t="s">
        <v>5060</v>
      </c>
      <c r="D661">
        <v>1144</v>
      </c>
    </row>
    <row r="662" spans="1:4" customFormat="1" x14ac:dyDescent="0.35">
      <c r="A662" t="s">
        <v>3201</v>
      </c>
      <c r="B662" t="s">
        <v>3202</v>
      </c>
      <c r="C662" t="s">
        <v>3207</v>
      </c>
      <c r="D662">
        <v>38510</v>
      </c>
    </row>
    <row r="663" spans="1:4" customFormat="1" ht="15" customHeight="1" x14ac:dyDescent="0.35">
      <c r="A663" t="s">
        <v>3203</v>
      </c>
      <c r="B663" t="s">
        <v>3204</v>
      </c>
      <c r="C663" t="s">
        <v>2276</v>
      </c>
      <c r="D663">
        <v>38996</v>
      </c>
    </row>
    <row r="664" spans="1:4" customFormat="1" x14ac:dyDescent="0.35">
      <c r="A664" t="s">
        <v>638</v>
      </c>
      <c r="B664" t="s">
        <v>637</v>
      </c>
      <c r="C664" t="s">
        <v>2329</v>
      </c>
      <c r="D664">
        <v>1845</v>
      </c>
    </row>
    <row r="665" spans="1:4" customFormat="1" x14ac:dyDescent="0.35">
      <c r="A665" t="s">
        <v>3205</v>
      </c>
      <c r="B665" t="s">
        <v>3206</v>
      </c>
      <c r="C665" t="s">
        <v>3207</v>
      </c>
      <c r="D665">
        <v>29953</v>
      </c>
    </row>
    <row r="666" spans="1:4" customFormat="1" x14ac:dyDescent="0.35">
      <c r="A666" t="s">
        <v>640</v>
      </c>
      <c r="B666" t="s">
        <v>639</v>
      </c>
      <c r="C666" t="s">
        <v>2276</v>
      </c>
      <c r="D666">
        <v>1846</v>
      </c>
    </row>
    <row r="667" spans="1:4" customFormat="1" ht="15" customHeight="1" x14ac:dyDescent="0.35">
      <c r="A667" t="s">
        <v>642</v>
      </c>
      <c r="B667" t="s">
        <v>641</v>
      </c>
      <c r="C667" t="s">
        <v>3208</v>
      </c>
      <c r="D667">
        <v>19644</v>
      </c>
    </row>
    <row r="668" spans="1:4" customFormat="1" x14ac:dyDescent="0.35">
      <c r="A668" t="s">
        <v>644</v>
      </c>
      <c r="B668" t="s">
        <v>643</v>
      </c>
      <c r="C668" t="s">
        <v>2276</v>
      </c>
      <c r="D668">
        <v>1848</v>
      </c>
    </row>
    <row r="669" spans="1:4" customFormat="1" ht="15" customHeight="1" x14ac:dyDescent="0.35">
      <c r="A669" t="s">
        <v>646</v>
      </c>
      <c r="B669" t="s">
        <v>645</v>
      </c>
      <c r="C669" t="s">
        <v>2670</v>
      </c>
      <c r="D669">
        <v>1849</v>
      </c>
    </row>
    <row r="670" spans="1:4" customFormat="1" x14ac:dyDescent="0.35">
      <c r="A670" t="s">
        <v>648</v>
      </c>
      <c r="B670" t="s">
        <v>647</v>
      </c>
      <c r="C670" t="s">
        <v>2276</v>
      </c>
      <c r="D670">
        <v>1850</v>
      </c>
    </row>
    <row r="671" spans="1:4" customFormat="1" x14ac:dyDescent="0.35">
      <c r="A671" t="s">
        <v>650</v>
      </c>
      <c r="B671" t="s">
        <v>649</v>
      </c>
      <c r="C671" t="s">
        <v>2670</v>
      </c>
      <c r="D671">
        <v>1851</v>
      </c>
    </row>
    <row r="672" spans="1:4" customFormat="1" x14ac:dyDescent="0.35">
      <c r="A672" t="s">
        <v>652</v>
      </c>
      <c r="B672" t="s">
        <v>651</v>
      </c>
      <c r="C672" t="s">
        <v>2670</v>
      </c>
      <c r="D672">
        <v>1852</v>
      </c>
    </row>
    <row r="673" spans="1:4" customFormat="1" x14ac:dyDescent="0.35">
      <c r="A673" t="s">
        <v>653</v>
      </c>
      <c r="B673" t="s">
        <v>3209</v>
      </c>
      <c r="C673" t="s">
        <v>2109</v>
      </c>
      <c r="D673">
        <v>1844</v>
      </c>
    </row>
    <row r="674" spans="1:4" customFormat="1" x14ac:dyDescent="0.35">
      <c r="A674" t="s">
        <v>655</v>
      </c>
      <c r="B674" t="s">
        <v>654</v>
      </c>
      <c r="C674" t="s">
        <v>2276</v>
      </c>
      <c r="D674">
        <v>1853</v>
      </c>
    </row>
    <row r="675" spans="1:4" customFormat="1" x14ac:dyDescent="0.35">
      <c r="A675" t="s">
        <v>657</v>
      </c>
      <c r="B675" t="s">
        <v>656</v>
      </c>
      <c r="C675" t="s">
        <v>2276</v>
      </c>
      <c r="D675">
        <v>1384</v>
      </c>
    </row>
    <row r="676" spans="1:4" customFormat="1" x14ac:dyDescent="0.35">
      <c r="A676" t="s">
        <v>659</v>
      </c>
      <c r="B676" t="s">
        <v>658</v>
      </c>
      <c r="C676" t="s">
        <v>2276</v>
      </c>
      <c r="D676">
        <v>1385</v>
      </c>
    </row>
    <row r="677" spans="1:4" customFormat="1" x14ac:dyDescent="0.35">
      <c r="A677" t="s">
        <v>661</v>
      </c>
      <c r="B677" t="s">
        <v>660</v>
      </c>
      <c r="C677" t="s">
        <v>2276</v>
      </c>
      <c r="D677">
        <v>29991</v>
      </c>
    </row>
    <row r="678" spans="1:4" customFormat="1" x14ac:dyDescent="0.35">
      <c r="A678" t="s">
        <v>3210</v>
      </c>
      <c r="B678" t="s">
        <v>5229</v>
      </c>
      <c r="C678" t="s">
        <v>2276</v>
      </c>
      <c r="D678">
        <v>31535</v>
      </c>
    </row>
    <row r="679" spans="1:4" customFormat="1" x14ac:dyDescent="0.35">
      <c r="A679" t="s">
        <v>3211</v>
      </c>
      <c r="B679" t="s">
        <v>3212</v>
      </c>
      <c r="D679">
        <v>1386</v>
      </c>
    </row>
    <row r="680" spans="1:4" customFormat="1" x14ac:dyDescent="0.35">
      <c r="A680" t="s">
        <v>663</v>
      </c>
      <c r="B680" t="s">
        <v>662</v>
      </c>
      <c r="C680" t="s">
        <v>2276</v>
      </c>
      <c r="D680">
        <v>1387</v>
      </c>
    </row>
    <row r="681" spans="1:4" customFormat="1" x14ac:dyDescent="0.35">
      <c r="A681" t="s">
        <v>665</v>
      </c>
      <c r="B681" t="s">
        <v>664</v>
      </c>
      <c r="C681" t="s">
        <v>2685</v>
      </c>
      <c r="D681">
        <v>19645</v>
      </c>
    </row>
    <row r="682" spans="1:4" customFormat="1" x14ac:dyDescent="0.35">
      <c r="A682" t="s">
        <v>667</v>
      </c>
      <c r="B682" t="s">
        <v>666</v>
      </c>
      <c r="C682" t="s">
        <v>3213</v>
      </c>
      <c r="D682">
        <v>29992</v>
      </c>
    </row>
    <row r="683" spans="1:4" customFormat="1" x14ac:dyDescent="0.35">
      <c r="A683" t="s">
        <v>668</v>
      </c>
      <c r="B683" t="s">
        <v>3214</v>
      </c>
      <c r="C683" t="s">
        <v>2109</v>
      </c>
      <c r="D683">
        <v>1383</v>
      </c>
    </row>
    <row r="684" spans="1:4" customFormat="1" x14ac:dyDescent="0.35">
      <c r="A684" t="s">
        <v>670</v>
      </c>
      <c r="B684" t="s">
        <v>669</v>
      </c>
      <c r="C684" t="s">
        <v>2276</v>
      </c>
      <c r="D684">
        <v>19646</v>
      </c>
    </row>
    <row r="685" spans="1:4" customFormat="1" x14ac:dyDescent="0.35">
      <c r="A685" t="s">
        <v>672</v>
      </c>
      <c r="B685" t="s">
        <v>671</v>
      </c>
      <c r="C685" t="s">
        <v>3215</v>
      </c>
      <c r="D685">
        <v>29958</v>
      </c>
    </row>
    <row r="686" spans="1:4" customFormat="1" x14ac:dyDescent="0.35">
      <c r="A686" t="s">
        <v>3216</v>
      </c>
      <c r="B686" t="s">
        <v>3217</v>
      </c>
      <c r="C686" t="s">
        <v>3218</v>
      </c>
      <c r="D686">
        <v>29832</v>
      </c>
    </row>
    <row r="687" spans="1:4" customFormat="1" x14ac:dyDescent="0.35">
      <c r="A687" t="s">
        <v>674</v>
      </c>
      <c r="B687" t="s">
        <v>673</v>
      </c>
      <c r="C687" t="s">
        <v>3219</v>
      </c>
      <c r="D687">
        <v>19647</v>
      </c>
    </row>
    <row r="688" spans="1:4" customFormat="1" x14ac:dyDescent="0.35">
      <c r="A688" t="s">
        <v>678</v>
      </c>
      <c r="B688" t="s">
        <v>5230</v>
      </c>
      <c r="C688" t="s">
        <v>2279</v>
      </c>
      <c r="D688">
        <v>31536</v>
      </c>
    </row>
    <row r="689" spans="1:4" customFormat="1" x14ac:dyDescent="0.35">
      <c r="A689" t="s">
        <v>5231</v>
      </c>
      <c r="B689" t="s">
        <v>5232</v>
      </c>
      <c r="C689" t="s">
        <v>5233</v>
      </c>
      <c r="D689">
        <v>42457</v>
      </c>
    </row>
    <row r="690" spans="1:4" customFormat="1" x14ac:dyDescent="0.35">
      <c r="A690" t="s">
        <v>3220</v>
      </c>
      <c r="B690" t="s">
        <v>3221</v>
      </c>
      <c r="C690" t="s">
        <v>3222</v>
      </c>
      <c r="D690">
        <v>45802</v>
      </c>
    </row>
    <row r="691" spans="1:4" customFormat="1" x14ac:dyDescent="0.35">
      <c r="A691" t="s">
        <v>3223</v>
      </c>
      <c r="B691" t="s">
        <v>3224</v>
      </c>
      <c r="C691" t="s">
        <v>2276</v>
      </c>
      <c r="D691">
        <v>38798</v>
      </c>
    </row>
    <row r="692" spans="1:4" customFormat="1" x14ac:dyDescent="0.35">
      <c r="A692" t="s">
        <v>3225</v>
      </c>
      <c r="B692" t="s">
        <v>3226</v>
      </c>
      <c r="C692" t="s">
        <v>3227</v>
      </c>
      <c r="D692">
        <v>45803</v>
      </c>
    </row>
    <row r="693" spans="1:4" customFormat="1" x14ac:dyDescent="0.35">
      <c r="A693" t="s">
        <v>3228</v>
      </c>
      <c r="B693" t="s">
        <v>3229</v>
      </c>
      <c r="C693" t="s">
        <v>3230</v>
      </c>
      <c r="D693">
        <v>38511</v>
      </c>
    </row>
    <row r="694" spans="1:4" customFormat="1" x14ac:dyDescent="0.35">
      <c r="A694" t="s">
        <v>676</v>
      </c>
      <c r="B694" t="s">
        <v>675</v>
      </c>
      <c r="C694" t="s">
        <v>2279</v>
      </c>
      <c r="D694">
        <v>32254</v>
      </c>
    </row>
    <row r="695" spans="1:4" customFormat="1" x14ac:dyDescent="0.35">
      <c r="A695" t="s">
        <v>677</v>
      </c>
      <c r="B695" t="s">
        <v>3231</v>
      </c>
      <c r="C695" t="s">
        <v>3232</v>
      </c>
      <c r="D695">
        <v>34430</v>
      </c>
    </row>
    <row r="696" spans="1:4" customFormat="1" x14ac:dyDescent="0.35">
      <c r="A696" t="s">
        <v>680</v>
      </c>
      <c r="B696" t="s">
        <v>679</v>
      </c>
      <c r="D696">
        <v>19648</v>
      </c>
    </row>
    <row r="697" spans="1:4" customFormat="1" x14ac:dyDescent="0.35">
      <c r="A697" t="s">
        <v>682</v>
      </c>
      <c r="B697" t="s">
        <v>681</v>
      </c>
      <c r="D697">
        <v>19649</v>
      </c>
    </row>
    <row r="698" spans="1:4" customFormat="1" x14ac:dyDescent="0.35">
      <c r="A698" t="s">
        <v>684</v>
      </c>
      <c r="B698" t="s">
        <v>683</v>
      </c>
      <c r="C698" t="s">
        <v>3233</v>
      </c>
      <c r="D698">
        <v>1510</v>
      </c>
    </row>
    <row r="699" spans="1:4" customFormat="1" x14ac:dyDescent="0.35">
      <c r="A699" t="s">
        <v>3234</v>
      </c>
      <c r="B699" t="s">
        <v>3235</v>
      </c>
      <c r="C699" t="s">
        <v>3236</v>
      </c>
      <c r="D699">
        <v>29973</v>
      </c>
    </row>
    <row r="700" spans="1:4" customFormat="1" x14ac:dyDescent="0.35">
      <c r="A700" t="s">
        <v>3237</v>
      </c>
      <c r="B700" t="s">
        <v>3238</v>
      </c>
      <c r="C700" t="s">
        <v>3239</v>
      </c>
      <c r="D700">
        <v>1511</v>
      </c>
    </row>
    <row r="701" spans="1:4" customFormat="1" x14ac:dyDescent="0.35">
      <c r="A701" t="s">
        <v>3240</v>
      </c>
      <c r="B701" t="s">
        <v>3241</v>
      </c>
      <c r="C701" t="s">
        <v>2276</v>
      </c>
      <c r="D701">
        <v>19650</v>
      </c>
    </row>
    <row r="702" spans="1:4" customFormat="1" x14ac:dyDescent="0.35">
      <c r="A702" t="s">
        <v>3242</v>
      </c>
      <c r="B702" t="s">
        <v>3243</v>
      </c>
      <c r="C702" t="s">
        <v>3239</v>
      </c>
      <c r="D702">
        <v>29827</v>
      </c>
    </row>
    <row r="703" spans="1:4" customFormat="1" x14ac:dyDescent="0.35">
      <c r="A703" t="s">
        <v>3244</v>
      </c>
      <c r="B703" t="s">
        <v>3245</v>
      </c>
      <c r="C703" t="s">
        <v>2276</v>
      </c>
      <c r="D703">
        <v>42626</v>
      </c>
    </row>
    <row r="704" spans="1:4" customFormat="1" x14ac:dyDescent="0.35">
      <c r="A704" t="s">
        <v>3246</v>
      </c>
      <c r="B704" t="s">
        <v>3247</v>
      </c>
      <c r="C704" t="s">
        <v>5234</v>
      </c>
      <c r="D704">
        <v>38512</v>
      </c>
    </row>
    <row r="705" spans="1:4" customFormat="1" x14ac:dyDescent="0.35">
      <c r="A705" t="s">
        <v>3248</v>
      </c>
      <c r="B705" t="s">
        <v>3249</v>
      </c>
      <c r="C705" t="s">
        <v>5235</v>
      </c>
      <c r="D705">
        <v>38513</v>
      </c>
    </row>
    <row r="706" spans="1:4" customFormat="1" ht="15" customHeight="1" x14ac:dyDescent="0.35">
      <c r="A706" t="s">
        <v>3250</v>
      </c>
      <c r="B706" t="s">
        <v>3251</v>
      </c>
      <c r="C706" t="s">
        <v>3252</v>
      </c>
      <c r="D706">
        <v>45513</v>
      </c>
    </row>
    <row r="707" spans="1:4" customFormat="1" x14ac:dyDescent="0.35">
      <c r="A707" t="s">
        <v>686</v>
      </c>
      <c r="B707" t="s">
        <v>685</v>
      </c>
      <c r="D707">
        <v>19651</v>
      </c>
    </row>
    <row r="708" spans="1:4" customFormat="1" x14ac:dyDescent="0.35">
      <c r="A708" t="s">
        <v>688</v>
      </c>
      <c r="B708" t="s">
        <v>687</v>
      </c>
      <c r="D708">
        <v>19652</v>
      </c>
    </row>
    <row r="709" spans="1:4" customFormat="1" x14ac:dyDescent="0.35">
      <c r="A709" t="s">
        <v>690</v>
      </c>
      <c r="B709" t="s">
        <v>689</v>
      </c>
      <c r="C709" t="s">
        <v>3253</v>
      </c>
      <c r="D709">
        <v>19653</v>
      </c>
    </row>
    <row r="710" spans="1:4" customFormat="1" x14ac:dyDescent="0.35">
      <c r="A710" t="s">
        <v>3254</v>
      </c>
      <c r="B710" t="s">
        <v>3255</v>
      </c>
      <c r="C710" t="s">
        <v>3256</v>
      </c>
      <c r="D710">
        <v>24413</v>
      </c>
    </row>
    <row r="711" spans="1:4" customFormat="1" x14ac:dyDescent="0.35">
      <c r="A711" t="s">
        <v>692</v>
      </c>
      <c r="B711" t="s">
        <v>691</v>
      </c>
      <c r="C711" t="s">
        <v>3257</v>
      </c>
      <c r="D711">
        <v>19654</v>
      </c>
    </row>
    <row r="712" spans="1:4" customFormat="1" x14ac:dyDescent="0.35">
      <c r="A712" t="s">
        <v>3258</v>
      </c>
      <c r="B712" t="s">
        <v>3259</v>
      </c>
      <c r="C712" t="s">
        <v>3260</v>
      </c>
      <c r="D712">
        <v>38651</v>
      </c>
    </row>
    <row r="713" spans="1:4" customFormat="1" x14ac:dyDescent="0.35">
      <c r="A713" t="s">
        <v>3261</v>
      </c>
      <c r="B713" t="s">
        <v>3262</v>
      </c>
      <c r="D713">
        <v>38650</v>
      </c>
    </row>
    <row r="714" spans="1:4" customFormat="1" x14ac:dyDescent="0.35">
      <c r="A714" t="s">
        <v>5236</v>
      </c>
      <c r="B714" t="s">
        <v>5237</v>
      </c>
      <c r="C714" t="s">
        <v>5238</v>
      </c>
      <c r="D714">
        <v>7569</v>
      </c>
    </row>
    <row r="715" spans="1:4" customFormat="1" x14ac:dyDescent="0.35">
      <c r="A715" t="s">
        <v>3263</v>
      </c>
      <c r="B715" t="s">
        <v>3264</v>
      </c>
      <c r="C715" t="s">
        <v>2276</v>
      </c>
      <c r="D715">
        <v>45855</v>
      </c>
    </row>
    <row r="716" spans="1:4" customFormat="1" x14ac:dyDescent="0.35">
      <c r="A716" t="s">
        <v>694</v>
      </c>
      <c r="B716" t="s">
        <v>693</v>
      </c>
      <c r="C716" t="s">
        <v>2276</v>
      </c>
      <c r="D716">
        <v>1741</v>
      </c>
    </row>
    <row r="717" spans="1:4" customFormat="1" x14ac:dyDescent="0.35">
      <c r="A717" t="s">
        <v>3265</v>
      </c>
      <c r="B717" t="s">
        <v>3266</v>
      </c>
      <c r="C717" t="s">
        <v>3267</v>
      </c>
      <c r="D717">
        <v>19655</v>
      </c>
    </row>
    <row r="718" spans="1:4" customFormat="1" x14ac:dyDescent="0.35">
      <c r="A718" t="s">
        <v>3268</v>
      </c>
      <c r="B718" t="s">
        <v>3269</v>
      </c>
      <c r="C718" t="s">
        <v>3270</v>
      </c>
      <c r="D718">
        <v>19656</v>
      </c>
    </row>
    <row r="719" spans="1:4" customFormat="1" x14ac:dyDescent="0.35">
      <c r="A719" t="s">
        <v>3271</v>
      </c>
      <c r="B719" t="s">
        <v>3272</v>
      </c>
      <c r="C719" t="s">
        <v>3273</v>
      </c>
      <c r="D719">
        <v>31601</v>
      </c>
    </row>
    <row r="720" spans="1:4" customFormat="1" x14ac:dyDescent="0.35">
      <c r="A720" t="s">
        <v>3274</v>
      </c>
      <c r="B720" t="s">
        <v>3275</v>
      </c>
      <c r="C720" t="s">
        <v>3276</v>
      </c>
      <c r="D720">
        <v>30100</v>
      </c>
    </row>
    <row r="721" spans="1:4" customFormat="1" x14ac:dyDescent="0.35">
      <c r="A721" t="s">
        <v>697</v>
      </c>
      <c r="B721" t="s">
        <v>3277</v>
      </c>
      <c r="C721" t="s">
        <v>3278</v>
      </c>
      <c r="D721">
        <v>1262</v>
      </c>
    </row>
    <row r="722" spans="1:4" customFormat="1" x14ac:dyDescent="0.35">
      <c r="A722" t="s">
        <v>3279</v>
      </c>
      <c r="B722" t="s">
        <v>3280</v>
      </c>
      <c r="C722" t="s">
        <v>3281</v>
      </c>
      <c r="D722">
        <v>1264</v>
      </c>
    </row>
    <row r="723" spans="1:4" customFormat="1" x14ac:dyDescent="0.35">
      <c r="A723" t="s">
        <v>3282</v>
      </c>
      <c r="B723" t="s">
        <v>5239</v>
      </c>
      <c r="C723" t="s">
        <v>3283</v>
      </c>
      <c r="D723">
        <v>31548</v>
      </c>
    </row>
    <row r="724" spans="1:4" customFormat="1" x14ac:dyDescent="0.35">
      <c r="A724" t="s">
        <v>3284</v>
      </c>
      <c r="B724" t="s">
        <v>3285</v>
      </c>
      <c r="C724" t="s">
        <v>5061</v>
      </c>
      <c r="D724">
        <v>24411</v>
      </c>
    </row>
    <row r="725" spans="1:4" customFormat="1" x14ac:dyDescent="0.35">
      <c r="A725" t="s">
        <v>3286</v>
      </c>
      <c r="B725" t="s">
        <v>3287</v>
      </c>
      <c r="C725" t="s">
        <v>3288</v>
      </c>
      <c r="D725">
        <v>24412</v>
      </c>
    </row>
    <row r="726" spans="1:4" customFormat="1" x14ac:dyDescent="0.35">
      <c r="A726" t="s">
        <v>3289</v>
      </c>
      <c r="B726" t="s">
        <v>3290</v>
      </c>
      <c r="C726" t="s">
        <v>3291</v>
      </c>
      <c r="D726">
        <v>29970</v>
      </c>
    </row>
    <row r="727" spans="1:4" customFormat="1" x14ac:dyDescent="0.35">
      <c r="A727" t="s">
        <v>3292</v>
      </c>
      <c r="B727" t="s">
        <v>3293</v>
      </c>
      <c r="C727" t="s">
        <v>3294</v>
      </c>
      <c r="D727">
        <v>42700</v>
      </c>
    </row>
    <row r="728" spans="1:4" customFormat="1" x14ac:dyDescent="0.35">
      <c r="A728" t="s">
        <v>700</v>
      </c>
      <c r="B728" t="s">
        <v>699</v>
      </c>
      <c r="C728" t="s">
        <v>3295</v>
      </c>
      <c r="D728">
        <v>19657</v>
      </c>
    </row>
    <row r="729" spans="1:4" customFormat="1" x14ac:dyDescent="0.35">
      <c r="A729" t="s">
        <v>3296</v>
      </c>
      <c r="B729" t="s">
        <v>3297</v>
      </c>
      <c r="C729" t="s">
        <v>3298</v>
      </c>
      <c r="D729">
        <v>19658</v>
      </c>
    </row>
    <row r="730" spans="1:4" customFormat="1" x14ac:dyDescent="0.35">
      <c r="A730" t="s">
        <v>3299</v>
      </c>
      <c r="B730" t="s">
        <v>3300</v>
      </c>
      <c r="D730">
        <v>1178</v>
      </c>
    </row>
    <row r="731" spans="1:4" customFormat="1" x14ac:dyDescent="0.35">
      <c r="A731" t="s">
        <v>703</v>
      </c>
      <c r="B731" t="s">
        <v>702</v>
      </c>
      <c r="C731" t="s">
        <v>2670</v>
      </c>
      <c r="D731">
        <v>19659</v>
      </c>
    </row>
    <row r="732" spans="1:4" customFormat="1" x14ac:dyDescent="0.35">
      <c r="A732" t="s">
        <v>705</v>
      </c>
      <c r="B732" t="s">
        <v>704</v>
      </c>
      <c r="C732" t="s">
        <v>3301</v>
      </c>
      <c r="D732">
        <v>29968</v>
      </c>
    </row>
    <row r="733" spans="1:4" customFormat="1" x14ac:dyDescent="0.35">
      <c r="A733" t="s">
        <v>3302</v>
      </c>
      <c r="B733" t="s">
        <v>3303</v>
      </c>
      <c r="C733" t="s">
        <v>2665</v>
      </c>
      <c r="D733">
        <v>38620</v>
      </c>
    </row>
    <row r="734" spans="1:4" customFormat="1" x14ac:dyDescent="0.35">
      <c r="A734" t="s">
        <v>707</v>
      </c>
      <c r="B734" t="s">
        <v>706</v>
      </c>
      <c r="C734" t="s">
        <v>2276</v>
      </c>
      <c r="D734">
        <v>29965</v>
      </c>
    </row>
    <row r="735" spans="1:4" customFormat="1" x14ac:dyDescent="0.35">
      <c r="A735" t="s">
        <v>708</v>
      </c>
      <c r="B735" t="s">
        <v>3304</v>
      </c>
      <c r="C735" t="s">
        <v>2109</v>
      </c>
      <c r="D735">
        <v>32219</v>
      </c>
    </row>
    <row r="736" spans="1:4" customFormat="1" x14ac:dyDescent="0.35">
      <c r="A736" t="s">
        <v>3305</v>
      </c>
      <c r="B736" t="s">
        <v>3306</v>
      </c>
      <c r="C736" t="s">
        <v>2665</v>
      </c>
      <c r="D736">
        <v>29988</v>
      </c>
    </row>
    <row r="737" spans="1:4" customFormat="1" x14ac:dyDescent="0.35">
      <c r="A737" t="s">
        <v>710</v>
      </c>
      <c r="B737" t="s">
        <v>709</v>
      </c>
      <c r="C737" t="s">
        <v>2665</v>
      </c>
      <c r="D737">
        <v>34445</v>
      </c>
    </row>
    <row r="738" spans="1:4" customFormat="1" x14ac:dyDescent="0.35">
      <c r="A738" t="s">
        <v>712</v>
      </c>
      <c r="B738" t="s">
        <v>711</v>
      </c>
      <c r="C738" t="s">
        <v>3307</v>
      </c>
      <c r="D738">
        <v>1919</v>
      </c>
    </row>
    <row r="739" spans="1:4" customFormat="1" x14ac:dyDescent="0.35">
      <c r="A739" t="s">
        <v>3308</v>
      </c>
      <c r="B739" t="s">
        <v>3309</v>
      </c>
      <c r="C739" t="s">
        <v>5240</v>
      </c>
      <c r="D739">
        <v>38656</v>
      </c>
    </row>
    <row r="740" spans="1:4" customFormat="1" x14ac:dyDescent="0.35">
      <c r="A740" t="s">
        <v>714</v>
      </c>
      <c r="B740" t="s">
        <v>713</v>
      </c>
      <c r="C740" t="s">
        <v>3310</v>
      </c>
      <c r="D740">
        <v>19660</v>
      </c>
    </row>
    <row r="741" spans="1:4" customFormat="1" x14ac:dyDescent="0.35">
      <c r="A741" t="s">
        <v>716</v>
      </c>
      <c r="B741" t="s">
        <v>715</v>
      </c>
      <c r="C741" t="s">
        <v>3311</v>
      </c>
      <c r="D741">
        <v>19661</v>
      </c>
    </row>
    <row r="742" spans="1:4" customFormat="1" x14ac:dyDescent="0.35">
      <c r="A742" t="s">
        <v>718</v>
      </c>
      <c r="B742" t="s">
        <v>717</v>
      </c>
      <c r="D742">
        <v>19662</v>
      </c>
    </row>
    <row r="743" spans="1:4" customFormat="1" x14ac:dyDescent="0.35">
      <c r="A743" t="s">
        <v>720</v>
      </c>
      <c r="B743" t="s">
        <v>719</v>
      </c>
      <c r="C743" t="s">
        <v>2153</v>
      </c>
      <c r="D743">
        <v>19663</v>
      </c>
    </row>
    <row r="744" spans="1:4" customFormat="1" x14ac:dyDescent="0.35">
      <c r="A744" t="s">
        <v>3312</v>
      </c>
      <c r="B744" t="s">
        <v>3313</v>
      </c>
      <c r="C744" t="s">
        <v>3314</v>
      </c>
      <c r="D744">
        <v>38514</v>
      </c>
    </row>
    <row r="745" spans="1:4" customFormat="1" x14ac:dyDescent="0.35">
      <c r="A745" t="s">
        <v>722</v>
      </c>
      <c r="B745" t="s">
        <v>721</v>
      </c>
      <c r="C745" t="s">
        <v>2169</v>
      </c>
      <c r="D745">
        <v>19664</v>
      </c>
    </row>
    <row r="746" spans="1:4" customFormat="1" x14ac:dyDescent="0.35">
      <c r="A746" t="s">
        <v>725</v>
      </c>
      <c r="B746" t="s">
        <v>5241</v>
      </c>
      <c r="C746" t="s">
        <v>2151</v>
      </c>
      <c r="D746">
        <v>31590</v>
      </c>
    </row>
    <row r="747" spans="1:4" customFormat="1" x14ac:dyDescent="0.35">
      <c r="A747" t="s">
        <v>3315</v>
      </c>
      <c r="B747" t="s">
        <v>3316</v>
      </c>
      <c r="C747" t="s">
        <v>3317</v>
      </c>
      <c r="D747">
        <v>45912</v>
      </c>
    </row>
    <row r="748" spans="1:4" customFormat="1" x14ac:dyDescent="0.35">
      <c r="A748" t="s">
        <v>724</v>
      </c>
      <c r="B748" t="s">
        <v>723</v>
      </c>
      <c r="C748" t="s">
        <v>3318</v>
      </c>
      <c r="D748">
        <v>1293</v>
      </c>
    </row>
    <row r="749" spans="1:4" customFormat="1" ht="12.75" customHeight="1" x14ac:dyDescent="0.35">
      <c r="A749" t="s">
        <v>3319</v>
      </c>
      <c r="B749" t="s">
        <v>3320</v>
      </c>
      <c r="C749" t="s">
        <v>3321</v>
      </c>
      <c r="D749">
        <v>38515</v>
      </c>
    </row>
    <row r="750" spans="1:4" customFormat="1" x14ac:dyDescent="0.35">
      <c r="A750" t="s">
        <v>727</v>
      </c>
      <c r="B750" t="s">
        <v>726</v>
      </c>
      <c r="C750" t="s">
        <v>2170</v>
      </c>
      <c r="D750">
        <v>1294</v>
      </c>
    </row>
    <row r="751" spans="1:4" customFormat="1" x14ac:dyDescent="0.35">
      <c r="A751" t="s">
        <v>3322</v>
      </c>
      <c r="B751" t="s">
        <v>3323</v>
      </c>
      <c r="C751" t="s">
        <v>3324</v>
      </c>
      <c r="D751">
        <v>45904</v>
      </c>
    </row>
    <row r="752" spans="1:4" customFormat="1" x14ac:dyDescent="0.35">
      <c r="A752" t="s">
        <v>729</v>
      </c>
      <c r="B752" t="s">
        <v>728</v>
      </c>
      <c r="C752" t="s">
        <v>2111</v>
      </c>
      <c r="D752">
        <v>32432</v>
      </c>
    </row>
    <row r="753" spans="1:4" customFormat="1" x14ac:dyDescent="0.35">
      <c r="A753" t="s">
        <v>3325</v>
      </c>
      <c r="B753" t="s">
        <v>3326</v>
      </c>
      <c r="C753" t="s">
        <v>2193</v>
      </c>
      <c r="D753">
        <v>1296</v>
      </c>
    </row>
    <row r="754" spans="1:4" customFormat="1" x14ac:dyDescent="0.35">
      <c r="A754" t="s">
        <v>731</v>
      </c>
      <c r="B754" t="s">
        <v>730</v>
      </c>
      <c r="C754" t="s">
        <v>2171</v>
      </c>
      <c r="D754">
        <v>31744</v>
      </c>
    </row>
    <row r="755" spans="1:4" customFormat="1" x14ac:dyDescent="0.35">
      <c r="A755" t="s">
        <v>733</v>
      </c>
      <c r="B755" t="s">
        <v>732</v>
      </c>
      <c r="C755" t="s">
        <v>2153</v>
      </c>
      <c r="D755">
        <v>32029</v>
      </c>
    </row>
    <row r="756" spans="1:4" customFormat="1" x14ac:dyDescent="0.35">
      <c r="A756" t="s">
        <v>735</v>
      </c>
      <c r="B756" t="s">
        <v>734</v>
      </c>
      <c r="C756" t="s">
        <v>3327</v>
      </c>
      <c r="D756">
        <v>31545</v>
      </c>
    </row>
    <row r="757" spans="1:4" customFormat="1" x14ac:dyDescent="0.35">
      <c r="A757" t="s">
        <v>737</v>
      </c>
      <c r="B757" t="s">
        <v>736</v>
      </c>
      <c r="C757" t="s">
        <v>3328</v>
      </c>
      <c r="D757">
        <v>19665</v>
      </c>
    </row>
    <row r="758" spans="1:4" customFormat="1" x14ac:dyDescent="0.35">
      <c r="A758" t="s">
        <v>739</v>
      </c>
      <c r="B758" t="s">
        <v>738</v>
      </c>
      <c r="C758" t="s">
        <v>2172</v>
      </c>
      <c r="D758">
        <v>19666</v>
      </c>
    </row>
    <row r="759" spans="1:4" customFormat="1" x14ac:dyDescent="0.35">
      <c r="A759" t="s">
        <v>741</v>
      </c>
      <c r="B759" t="s">
        <v>740</v>
      </c>
      <c r="C759" t="s">
        <v>5242</v>
      </c>
      <c r="D759">
        <v>19667</v>
      </c>
    </row>
    <row r="760" spans="1:4" customFormat="1" x14ac:dyDescent="0.35">
      <c r="A760" t="s">
        <v>3329</v>
      </c>
      <c r="B760" t="s">
        <v>3330</v>
      </c>
      <c r="C760" t="s">
        <v>2193</v>
      </c>
      <c r="D760">
        <v>31544</v>
      </c>
    </row>
    <row r="761" spans="1:4" customFormat="1" x14ac:dyDescent="0.35">
      <c r="A761" t="s">
        <v>5243</v>
      </c>
      <c r="B761" t="s">
        <v>5244</v>
      </c>
      <c r="C761" t="s">
        <v>5245</v>
      </c>
      <c r="D761">
        <v>67337</v>
      </c>
    </row>
    <row r="762" spans="1:4" customFormat="1" x14ac:dyDescent="0.35">
      <c r="A762" t="s">
        <v>3331</v>
      </c>
      <c r="B762" t="s">
        <v>5246</v>
      </c>
      <c r="C762" t="s">
        <v>2151</v>
      </c>
      <c r="D762">
        <v>31549</v>
      </c>
    </row>
    <row r="763" spans="1:4" customFormat="1" x14ac:dyDescent="0.35">
      <c r="A763" t="s">
        <v>3332</v>
      </c>
      <c r="B763" t="s">
        <v>3333</v>
      </c>
      <c r="C763" t="s">
        <v>3334</v>
      </c>
      <c r="D763">
        <v>25780</v>
      </c>
    </row>
    <row r="764" spans="1:4" customFormat="1" x14ac:dyDescent="0.35">
      <c r="A764" t="s">
        <v>744</v>
      </c>
      <c r="B764" t="s">
        <v>743</v>
      </c>
      <c r="C764" t="s">
        <v>2173</v>
      </c>
      <c r="D764">
        <v>1297</v>
      </c>
    </row>
    <row r="765" spans="1:4" customFormat="1" x14ac:dyDescent="0.35">
      <c r="A765" t="s">
        <v>746</v>
      </c>
      <c r="B765" t="s">
        <v>745</v>
      </c>
      <c r="C765" t="s">
        <v>2153</v>
      </c>
      <c r="D765">
        <v>19668</v>
      </c>
    </row>
    <row r="766" spans="1:4" customFormat="1" x14ac:dyDescent="0.35">
      <c r="A766" t="s">
        <v>748</v>
      </c>
      <c r="B766" t="s">
        <v>747</v>
      </c>
      <c r="C766" t="s">
        <v>2170</v>
      </c>
      <c r="D766">
        <v>10213</v>
      </c>
    </row>
    <row r="767" spans="1:4" customFormat="1" x14ac:dyDescent="0.35">
      <c r="A767" t="s">
        <v>750</v>
      </c>
      <c r="B767" t="s">
        <v>749</v>
      </c>
      <c r="C767" t="s">
        <v>3335</v>
      </c>
      <c r="D767">
        <v>1298</v>
      </c>
    </row>
    <row r="768" spans="1:4" customFormat="1" x14ac:dyDescent="0.35">
      <c r="A768" t="s">
        <v>752</v>
      </c>
      <c r="B768" t="s">
        <v>751</v>
      </c>
      <c r="C768" t="s">
        <v>3336</v>
      </c>
      <c r="D768">
        <v>19669</v>
      </c>
    </row>
    <row r="769" spans="1:4" customFormat="1" x14ac:dyDescent="0.35">
      <c r="A769" t="s">
        <v>754</v>
      </c>
      <c r="B769" t="s">
        <v>753</v>
      </c>
      <c r="C769" t="s">
        <v>3337</v>
      </c>
      <c r="D769">
        <v>19670</v>
      </c>
    </row>
    <row r="770" spans="1:4" customFormat="1" ht="15" customHeight="1" x14ac:dyDescent="0.35">
      <c r="A770" t="s">
        <v>756</v>
      </c>
      <c r="B770" t="s">
        <v>755</v>
      </c>
      <c r="C770" t="s">
        <v>2172</v>
      </c>
      <c r="D770">
        <v>19671</v>
      </c>
    </row>
    <row r="771" spans="1:4" customFormat="1" x14ac:dyDescent="0.35">
      <c r="A771" t="s">
        <v>757</v>
      </c>
      <c r="B771" t="s">
        <v>3338</v>
      </c>
      <c r="C771" t="s">
        <v>2153</v>
      </c>
      <c r="D771">
        <v>1292</v>
      </c>
    </row>
    <row r="772" spans="1:4" customFormat="1" x14ac:dyDescent="0.35">
      <c r="A772" t="s">
        <v>759</v>
      </c>
      <c r="B772" t="s">
        <v>758</v>
      </c>
      <c r="C772" t="s">
        <v>3318</v>
      </c>
      <c r="D772">
        <v>1300</v>
      </c>
    </row>
    <row r="773" spans="1:4" customFormat="1" x14ac:dyDescent="0.35">
      <c r="A773" t="s">
        <v>742</v>
      </c>
      <c r="B773" t="s">
        <v>760</v>
      </c>
      <c r="C773" t="s">
        <v>2174</v>
      </c>
      <c r="D773">
        <v>1301</v>
      </c>
    </row>
    <row r="774" spans="1:4" customFormat="1" x14ac:dyDescent="0.35">
      <c r="A774" t="s">
        <v>3339</v>
      </c>
      <c r="B774" t="s">
        <v>3340</v>
      </c>
      <c r="D774">
        <v>19762</v>
      </c>
    </row>
    <row r="775" spans="1:4" customFormat="1" x14ac:dyDescent="0.35">
      <c r="A775" t="s">
        <v>3341</v>
      </c>
      <c r="B775" t="s">
        <v>3342</v>
      </c>
      <c r="C775" t="s">
        <v>2153</v>
      </c>
      <c r="D775">
        <v>19672</v>
      </c>
    </row>
    <row r="776" spans="1:4" customFormat="1" x14ac:dyDescent="0.35">
      <c r="A776" t="s">
        <v>762</v>
      </c>
      <c r="B776" t="s">
        <v>761</v>
      </c>
      <c r="C776" t="s">
        <v>2153</v>
      </c>
      <c r="D776">
        <v>1310</v>
      </c>
    </row>
    <row r="777" spans="1:4" customFormat="1" x14ac:dyDescent="0.35">
      <c r="A777" t="s">
        <v>3343</v>
      </c>
      <c r="B777" t="s">
        <v>3344</v>
      </c>
      <c r="D777">
        <v>25737</v>
      </c>
    </row>
    <row r="778" spans="1:4" customFormat="1" x14ac:dyDescent="0.35">
      <c r="A778" t="s">
        <v>766</v>
      </c>
      <c r="B778" t="s">
        <v>765</v>
      </c>
      <c r="C778" t="s">
        <v>5247</v>
      </c>
      <c r="D778">
        <v>10215</v>
      </c>
    </row>
    <row r="779" spans="1:4" customFormat="1" x14ac:dyDescent="0.35">
      <c r="A779" t="s">
        <v>764</v>
      </c>
      <c r="B779" t="s">
        <v>763</v>
      </c>
      <c r="C779" t="s">
        <v>2175</v>
      </c>
      <c r="D779">
        <v>10238</v>
      </c>
    </row>
    <row r="780" spans="1:4" customFormat="1" x14ac:dyDescent="0.35">
      <c r="A780" t="s">
        <v>767</v>
      </c>
      <c r="B780" t="s">
        <v>3345</v>
      </c>
      <c r="C780" t="s">
        <v>2153</v>
      </c>
      <c r="D780">
        <v>1309</v>
      </c>
    </row>
    <row r="781" spans="1:4" customFormat="1" x14ac:dyDescent="0.35">
      <c r="A781" t="s">
        <v>769</v>
      </c>
      <c r="B781" t="s">
        <v>768</v>
      </c>
      <c r="C781" t="s">
        <v>2153</v>
      </c>
      <c r="D781">
        <v>1312</v>
      </c>
    </row>
    <row r="782" spans="1:4" customFormat="1" x14ac:dyDescent="0.35">
      <c r="A782" t="s">
        <v>3346</v>
      </c>
      <c r="B782" t="s">
        <v>3347</v>
      </c>
      <c r="C782" t="s">
        <v>2118</v>
      </c>
      <c r="D782">
        <v>38907</v>
      </c>
    </row>
    <row r="783" spans="1:4" customFormat="1" x14ac:dyDescent="0.35">
      <c r="A783" t="s">
        <v>771</v>
      </c>
      <c r="B783" t="s">
        <v>3348</v>
      </c>
      <c r="C783" t="s">
        <v>2499</v>
      </c>
      <c r="D783">
        <v>9533</v>
      </c>
    </row>
    <row r="784" spans="1:4" customFormat="1" x14ac:dyDescent="0.35">
      <c r="A784" t="s">
        <v>770</v>
      </c>
      <c r="B784" t="s">
        <v>3349</v>
      </c>
      <c r="C784" t="s">
        <v>2276</v>
      </c>
      <c r="D784">
        <v>34431</v>
      </c>
    </row>
    <row r="785" spans="1:4" customFormat="1" x14ac:dyDescent="0.35">
      <c r="A785" t="s">
        <v>3350</v>
      </c>
      <c r="B785" t="s">
        <v>3351</v>
      </c>
      <c r="C785" t="s">
        <v>2116</v>
      </c>
      <c r="D785">
        <v>38966</v>
      </c>
    </row>
    <row r="786" spans="1:4" customFormat="1" x14ac:dyDescent="0.35">
      <c r="A786" t="s">
        <v>773</v>
      </c>
      <c r="B786" t="s">
        <v>772</v>
      </c>
      <c r="C786" t="s">
        <v>3352</v>
      </c>
      <c r="D786">
        <v>19763</v>
      </c>
    </row>
    <row r="787" spans="1:4" customFormat="1" x14ac:dyDescent="0.35">
      <c r="A787" t="s">
        <v>3353</v>
      </c>
      <c r="B787" t="s">
        <v>3354</v>
      </c>
      <c r="C787" t="s">
        <v>2209</v>
      </c>
      <c r="D787">
        <v>34433</v>
      </c>
    </row>
    <row r="788" spans="1:4" customFormat="1" x14ac:dyDescent="0.35">
      <c r="A788" t="s">
        <v>5248</v>
      </c>
      <c r="B788" t="s">
        <v>5249</v>
      </c>
      <c r="C788" t="s">
        <v>2153</v>
      </c>
      <c r="D788">
        <v>42529</v>
      </c>
    </row>
    <row r="789" spans="1:4" customFormat="1" x14ac:dyDescent="0.35">
      <c r="A789" t="s">
        <v>775</v>
      </c>
      <c r="B789" t="s">
        <v>774</v>
      </c>
      <c r="C789" t="s">
        <v>2276</v>
      </c>
      <c r="D789">
        <v>29957</v>
      </c>
    </row>
    <row r="790" spans="1:4" customFormat="1" x14ac:dyDescent="0.35">
      <c r="A790" t="s">
        <v>5250</v>
      </c>
      <c r="B790" t="s">
        <v>5251</v>
      </c>
      <c r="C790" t="s">
        <v>2276</v>
      </c>
      <c r="D790">
        <v>68840</v>
      </c>
    </row>
    <row r="791" spans="1:4" customFormat="1" x14ac:dyDescent="0.35">
      <c r="A791" t="s">
        <v>3355</v>
      </c>
      <c r="B791" t="s">
        <v>3356</v>
      </c>
      <c r="C791" t="s">
        <v>3357</v>
      </c>
      <c r="D791">
        <v>38516</v>
      </c>
    </row>
    <row r="792" spans="1:4" customFormat="1" x14ac:dyDescent="0.35">
      <c r="A792" t="s">
        <v>777</v>
      </c>
      <c r="B792" t="s">
        <v>776</v>
      </c>
      <c r="C792" t="s">
        <v>2276</v>
      </c>
      <c r="D792">
        <v>1927</v>
      </c>
    </row>
    <row r="793" spans="1:4" customFormat="1" x14ac:dyDescent="0.35">
      <c r="A793" t="s">
        <v>3358</v>
      </c>
      <c r="B793" t="s">
        <v>5252</v>
      </c>
      <c r="C793" t="s">
        <v>2276</v>
      </c>
      <c r="D793">
        <v>38657</v>
      </c>
    </row>
    <row r="794" spans="1:4" customFormat="1" x14ac:dyDescent="0.35">
      <c r="A794" t="s">
        <v>3359</v>
      </c>
      <c r="B794" t="s">
        <v>3360</v>
      </c>
      <c r="C794" t="s">
        <v>2230</v>
      </c>
      <c r="D794">
        <v>32214</v>
      </c>
    </row>
    <row r="795" spans="1:4" customFormat="1" x14ac:dyDescent="0.35">
      <c r="A795" t="s">
        <v>5253</v>
      </c>
      <c r="B795" t="s">
        <v>5254</v>
      </c>
      <c r="C795" t="s">
        <v>3976</v>
      </c>
      <c r="D795">
        <v>59172</v>
      </c>
    </row>
    <row r="796" spans="1:4" customFormat="1" x14ac:dyDescent="0.35">
      <c r="A796" t="s">
        <v>779</v>
      </c>
      <c r="B796" t="s">
        <v>778</v>
      </c>
      <c r="C796" t="s">
        <v>2276</v>
      </c>
      <c r="D796">
        <v>1929</v>
      </c>
    </row>
    <row r="797" spans="1:4" customFormat="1" x14ac:dyDescent="0.35">
      <c r="A797" t="s">
        <v>780</v>
      </c>
      <c r="B797" t="s">
        <v>5255</v>
      </c>
      <c r="C797" t="s">
        <v>3361</v>
      </c>
      <c r="D797">
        <v>31594</v>
      </c>
    </row>
    <row r="798" spans="1:4" customFormat="1" x14ac:dyDescent="0.35">
      <c r="A798" t="s">
        <v>3362</v>
      </c>
      <c r="B798" t="s">
        <v>3363</v>
      </c>
      <c r="C798" t="s">
        <v>3364</v>
      </c>
      <c r="D798">
        <v>19764</v>
      </c>
    </row>
    <row r="799" spans="1:4" customFormat="1" x14ac:dyDescent="0.35">
      <c r="A799" t="s">
        <v>782</v>
      </c>
      <c r="B799" t="s">
        <v>781</v>
      </c>
      <c r="C799" t="s">
        <v>2276</v>
      </c>
      <c r="D799">
        <v>1930</v>
      </c>
    </row>
    <row r="800" spans="1:4" customFormat="1" x14ac:dyDescent="0.35">
      <c r="A800" t="s">
        <v>783</v>
      </c>
      <c r="B800" t="s">
        <v>3365</v>
      </c>
      <c r="C800" t="s">
        <v>2276</v>
      </c>
      <c r="D800">
        <v>1926</v>
      </c>
    </row>
    <row r="801" spans="1:4" customFormat="1" x14ac:dyDescent="0.35">
      <c r="A801" t="s">
        <v>785</v>
      </c>
      <c r="B801" t="s">
        <v>784</v>
      </c>
      <c r="C801" t="s">
        <v>2276</v>
      </c>
      <c r="D801">
        <v>19765</v>
      </c>
    </row>
    <row r="802" spans="1:4" customFormat="1" ht="15" customHeight="1" x14ac:dyDescent="0.35">
      <c r="A802" t="s">
        <v>787</v>
      </c>
      <c r="B802" t="s">
        <v>786</v>
      </c>
      <c r="C802" t="s">
        <v>2276</v>
      </c>
      <c r="D802">
        <v>19766</v>
      </c>
    </row>
    <row r="803" spans="1:4" customFormat="1" x14ac:dyDescent="0.35">
      <c r="A803" t="s">
        <v>3366</v>
      </c>
      <c r="B803" t="s">
        <v>3367</v>
      </c>
      <c r="C803" t="s">
        <v>3368</v>
      </c>
      <c r="D803">
        <v>9694</v>
      </c>
    </row>
    <row r="804" spans="1:4" customFormat="1" x14ac:dyDescent="0.35">
      <c r="A804" t="s">
        <v>788</v>
      </c>
      <c r="B804" t="s">
        <v>3369</v>
      </c>
      <c r="C804" t="s">
        <v>3370</v>
      </c>
      <c r="D804">
        <v>6451</v>
      </c>
    </row>
    <row r="805" spans="1:4" customFormat="1" x14ac:dyDescent="0.35">
      <c r="A805" t="s">
        <v>3371</v>
      </c>
      <c r="B805" t="s">
        <v>3372</v>
      </c>
      <c r="C805" t="s">
        <v>2276</v>
      </c>
      <c r="D805">
        <v>43369</v>
      </c>
    </row>
    <row r="806" spans="1:4" customFormat="1" x14ac:dyDescent="0.35">
      <c r="A806" t="s">
        <v>3373</v>
      </c>
      <c r="B806" t="s">
        <v>3374</v>
      </c>
      <c r="C806" t="s">
        <v>2276</v>
      </c>
      <c r="D806">
        <v>38658</v>
      </c>
    </row>
    <row r="807" spans="1:4" customFormat="1" ht="15" customHeight="1" x14ac:dyDescent="0.35">
      <c r="A807" t="s">
        <v>3375</v>
      </c>
      <c r="B807" t="s">
        <v>3376</v>
      </c>
      <c r="C807" t="s">
        <v>2276</v>
      </c>
      <c r="D807">
        <v>38659</v>
      </c>
    </row>
    <row r="808" spans="1:4" customFormat="1" x14ac:dyDescent="0.35">
      <c r="A808" t="s">
        <v>3377</v>
      </c>
      <c r="B808" t="s">
        <v>3378</v>
      </c>
      <c r="C808" t="s">
        <v>2276</v>
      </c>
      <c r="D808">
        <v>45857</v>
      </c>
    </row>
    <row r="809" spans="1:4" customFormat="1" ht="12.75" customHeight="1" x14ac:dyDescent="0.35">
      <c r="A809" t="s">
        <v>5256</v>
      </c>
      <c r="B809" t="s">
        <v>5257</v>
      </c>
      <c r="C809" t="s">
        <v>2276</v>
      </c>
      <c r="D809">
        <v>42622</v>
      </c>
    </row>
    <row r="810" spans="1:4" customFormat="1" x14ac:dyDescent="0.35">
      <c r="A810" t="s">
        <v>3379</v>
      </c>
      <c r="B810" t="s">
        <v>3380</v>
      </c>
      <c r="C810" t="s">
        <v>2276</v>
      </c>
      <c r="D810">
        <v>45856</v>
      </c>
    </row>
    <row r="811" spans="1:4" customFormat="1" ht="15" customHeight="1" x14ac:dyDescent="0.35">
      <c r="A811" t="s">
        <v>3381</v>
      </c>
      <c r="B811" t="s">
        <v>3382</v>
      </c>
      <c r="C811" t="s">
        <v>2276</v>
      </c>
      <c r="D811">
        <v>38660</v>
      </c>
    </row>
    <row r="812" spans="1:4" customFormat="1" ht="15" customHeight="1" x14ac:dyDescent="0.35">
      <c r="A812" t="s">
        <v>3383</v>
      </c>
      <c r="B812" t="s">
        <v>3384</v>
      </c>
      <c r="C812" t="s">
        <v>2276</v>
      </c>
      <c r="D812">
        <v>38971</v>
      </c>
    </row>
    <row r="813" spans="1:4" customFormat="1" x14ac:dyDescent="0.35">
      <c r="A813" t="s">
        <v>790</v>
      </c>
      <c r="B813" t="s">
        <v>789</v>
      </c>
      <c r="C813" t="s">
        <v>2276</v>
      </c>
      <c r="D813">
        <v>19767</v>
      </c>
    </row>
    <row r="814" spans="1:4" customFormat="1" x14ac:dyDescent="0.35">
      <c r="A814" t="s">
        <v>5258</v>
      </c>
      <c r="B814" t="s">
        <v>5259</v>
      </c>
      <c r="C814" t="s">
        <v>5153</v>
      </c>
      <c r="D814">
        <v>5970</v>
      </c>
    </row>
    <row r="815" spans="1:4" customFormat="1" x14ac:dyDescent="0.35">
      <c r="A815" t="s">
        <v>3385</v>
      </c>
      <c r="B815" t="s">
        <v>3386</v>
      </c>
      <c r="C815" t="s">
        <v>3387</v>
      </c>
      <c r="D815">
        <v>24415</v>
      </c>
    </row>
    <row r="816" spans="1:4" customFormat="1" x14ac:dyDescent="0.35">
      <c r="A816" t="s">
        <v>3388</v>
      </c>
      <c r="B816" t="s">
        <v>3389</v>
      </c>
      <c r="C816" t="s">
        <v>3390</v>
      </c>
      <c r="D816">
        <v>24414</v>
      </c>
    </row>
    <row r="817" spans="1:4" customFormat="1" x14ac:dyDescent="0.35">
      <c r="A817" t="s">
        <v>792</v>
      </c>
      <c r="B817" t="s">
        <v>791</v>
      </c>
      <c r="C817" t="s">
        <v>3391</v>
      </c>
      <c r="D817">
        <v>39140</v>
      </c>
    </row>
    <row r="818" spans="1:4" customFormat="1" x14ac:dyDescent="0.35">
      <c r="A818" t="s">
        <v>795</v>
      </c>
      <c r="B818" t="s">
        <v>794</v>
      </c>
      <c r="C818" t="s">
        <v>3392</v>
      </c>
      <c r="D818">
        <v>1563</v>
      </c>
    </row>
    <row r="819" spans="1:4" customFormat="1" x14ac:dyDescent="0.35">
      <c r="A819" t="s">
        <v>797</v>
      </c>
      <c r="B819" t="s">
        <v>796</v>
      </c>
      <c r="C819" t="s">
        <v>2722</v>
      </c>
      <c r="D819">
        <v>1564</v>
      </c>
    </row>
    <row r="820" spans="1:4" customFormat="1" x14ac:dyDescent="0.35">
      <c r="A820" t="s">
        <v>793</v>
      </c>
      <c r="B820" t="s">
        <v>798</v>
      </c>
      <c r="C820" t="s">
        <v>3393</v>
      </c>
      <c r="D820">
        <v>1565</v>
      </c>
    </row>
    <row r="821" spans="1:4" customFormat="1" x14ac:dyDescent="0.35">
      <c r="A821" t="s">
        <v>800</v>
      </c>
      <c r="B821" t="s">
        <v>799</v>
      </c>
      <c r="C821" t="s">
        <v>3394</v>
      </c>
      <c r="D821">
        <v>1566</v>
      </c>
    </row>
    <row r="822" spans="1:4" customFormat="1" ht="15" customHeight="1" x14ac:dyDescent="0.35">
      <c r="A822" t="s">
        <v>801</v>
      </c>
      <c r="B822" t="s">
        <v>3395</v>
      </c>
      <c r="C822" t="s">
        <v>3396</v>
      </c>
      <c r="D822">
        <v>1562</v>
      </c>
    </row>
    <row r="823" spans="1:4" customFormat="1" x14ac:dyDescent="0.35">
      <c r="A823" t="s">
        <v>3397</v>
      </c>
      <c r="B823" t="s">
        <v>3398</v>
      </c>
      <c r="C823" t="s">
        <v>3399</v>
      </c>
      <c r="D823">
        <v>19769</v>
      </c>
    </row>
    <row r="824" spans="1:4" customFormat="1" x14ac:dyDescent="0.35">
      <c r="A824" t="s">
        <v>5260</v>
      </c>
      <c r="B824" t="s">
        <v>5261</v>
      </c>
      <c r="C824" t="s">
        <v>2276</v>
      </c>
      <c r="D824">
        <v>64736</v>
      </c>
    </row>
    <row r="825" spans="1:4" customFormat="1" x14ac:dyDescent="0.35">
      <c r="A825" t="s">
        <v>3400</v>
      </c>
      <c r="B825" t="s">
        <v>3401</v>
      </c>
      <c r="C825" t="s">
        <v>2276</v>
      </c>
      <c r="D825">
        <v>45858</v>
      </c>
    </row>
    <row r="826" spans="1:4" customFormat="1" x14ac:dyDescent="0.35">
      <c r="A826" t="s">
        <v>803</v>
      </c>
      <c r="B826" t="s">
        <v>802</v>
      </c>
      <c r="C826" t="s">
        <v>2276</v>
      </c>
      <c r="D826">
        <v>19770</v>
      </c>
    </row>
    <row r="827" spans="1:4" customFormat="1" x14ac:dyDescent="0.35">
      <c r="A827" t="s">
        <v>3402</v>
      </c>
      <c r="B827" t="s">
        <v>3403</v>
      </c>
      <c r="C827" t="s">
        <v>5062</v>
      </c>
      <c r="D827">
        <v>24417</v>
      </c>
    </row>
    <row r="828" spans="1:4" customFormat="1" x14ac:dyDescent="0.35">
      <c r="A828" t="s">
        <v>3404</v>
      </c>
      <c r="B828" t="s">
        <v>3405</v>
      </c>
      <c r="C828" t="s">
        <v>3406</v>
      </c>
      <c r="D828">
        <v>24416</v>
      </c>
    </row>
    <row r="829" spans="1:4" customFormat="1" x14ac:dyDescent="0.35">
      <c r="A829" t="s">
        <v>3407</v>
      </c>
      <c r="B829" t="s">
        <v>3408</v>
      </c>
      <c r="C829" t="s">
        <v>3409</v>
      </c>
      <c r="D829">
        <v>7611</v>
      </c>
    </row>
    <row r="830" spans="1:4" customFormat="1" x14ac:dyDescent="0.35">
      <c r="A830" t="s">
        <v>804</v>
      </c>
      <c r="B830" t="s">
        <v>3410</v>
      </c>
      <c r="C830" t="s">
        <v>3411</v>
      </c>
      <c r="D830">
        <v>9382</v>
      </c>
    </row>
    <row r="831" spans="1:4" customFormat="1" x14ac:dyDescent="0.35">
      <c r="A831" t="s">
        <v>3412</v>
      </c>
      <c r="B831" t="s">
        <v>3413</v>
      </c>
      <c r="C831" t="s">
        <v>3414</v>
      </c>
      <c r="D831">
        <v>19771</v>
      </c>
    </row>
    <row r="832" spans="1:4" customFormat="1" x14ac:dyDescent="0.35">
      <c r="A832" t="s">
        <v>806</v>
      </c>
      <c r="B832" t="s">
        <v>3415</v>
      </c>
      <c r="C832" t="s">
        <v>2293</v>
      </c>
      <c r="D832">
        <v>30105</v>
      </c>
    </row>
    <row r="833" spans="1:4" customFormat="1" x14ac:dyDescent="0.35">
      <c r="A833" t="s">
        <v>3416</v>
      </c>
      <c r="B833" t="s">
        <v>3417</v>
      </c>
      <c r="C833" t="s">
        <v>2110</v>
      </c>
      <c r="D833">
        <v>7618</v>
      </c>
    </row>
    <row r="834" spans="1:4" customFormat="1" x14ac:dyDescent="0.35">
      <c r="A834" t="s">
        <v>805</v>
      </c>
      <c r="B834" t="s">
        <v>3418</v>
      </c>
      <c r="C834" t="s">
        <v>3419</v>
      </c>
      <c r="D834">
        <v>8781</v>
      </c>
    </row>
    <row r="835" spans="1:4" customFormat="1" x14ac:dyDescent="0.35">
      <c r="A835" t="s">
        <v>808</v>
      </c>
      <c r="B835" t="s">
        <v>807</v>
      </c>
      <c r="D835">
        <v>19772</v>
      </c>
    </row>
    <row r="836" spans="1:4" customFormat="1" x14ac:dyDescent="0.35">
      <c r="A836" t="s">
        <v>810</v>
      </c>
      <c r="B836" t="s">
        <v>809</v>
      </c>
      <c r="C836" t="s">
        <v>3420</v>
      </c>
      <c r="D836">
        <v>19773</v>
      </c>
    </row>
    <row r="837" spans="1:4" customFormat="1" x14ac:dyDescent="0.35">
      <c r="A837" t="s">
        <v>812</v>
      </c>
      <c r="B837" t="s">
        <v>811</v>
      </c>
      <c r="C837" t="s">
        <v>2276</v>
      </c>
      <c r="D837">
        <v>19774</v>
      </c>
    </row>
    <row r="838" spans="1:4" customFormat="1" x14ac:dyDescent="0.35">
      <c r="A838" t="s">
        <v>813</v>
      </c>
      <c r="B838" t="s">
        <v>3421</v>
      </c>
      <c r="D838">
        <v>29963</v>
      </c>
    </row>
    <row r="839" spans="1:4" customFormat="1" x14ac:dyDescent="0.35">
      <c r="A839" t="s">
        <v>3422</v>
      </c>
      <c r="B839" t="s">
        <v>3423</v>
      </c>
      <c r="C839" t="s">
        <v>5063</v>
      </c>
      <c r="D839">
        <v>24448</v>
      </c>
    </row>
    <row r="840" spans="1:4" customFormat="1" x14ac:dyDescent="0.35">
      <c r="A840" t="s">
        <v>815</v>
      </c>
      <c r="B840" t="s">
        <v>814</v>
      </c>
      <c r="C840" t="s">
        <v>3424</v>
      </c>
      <c r="D840">
        <v>1638</v>
      </c>
    </row>
    <row r="841" spans="1:4" customFormat="1" x14ac:dyDescent="0.35">
      <c r="A841" t="s">
        <v>3425</v>
      </c>
      <c r="B841" t="s">
        <v>3426</v>
      </c>
      <c r="C841" t="s">
        <v>2124</v>
      </c>
      <c r="D841">
        <v>38968</v>
      </c>
    </row>
    <row r="842" spans="1:4" customFormat="1" x14ac:dyDescent="0.35">
      <c r="A842" t="s">
        <v>3427</v>
      </c>
      <c r="B842" t="s">
        <v>3428</v>
      </c>
      <c r="C842" t="s">
        <v>3429</v>
      </c>
      <c r="D842">
        <v>24418</v>
      </c>
    </row>
    <row r="843" spans="1:4" customFormat="1" x14ac:dyDescent="0.35">
      <c r="A843" t="s">
        <v>3430</v>
      </c>
      <c r="B843" t="s">
        <v>3431</v>
      </c>
      <c r="C843" t="s">
        <v>5064</v>
      </c>
      <c r="D843">
        <v>24419</v>
      </c>
    </row>
    <row r="844" spans="1:4" customFormat="1" x14ac:dyDescent="0.35">
      <c r="A844" t="s">
        <v>3432</v>
      </c>
      <c r="B844" t="s">
        <v>3433</v>
      </c>
      <c r="C844" t="s">
        <v>2153</v>
      </c>
      <c r="D844">
        <v>35496</v>
      </c>
    </row>
    <row r="845" spans="1:4" customFormat="1" x14ac:dyDescent="0.35">
      <c r="A845" t="s">
        <v>3434</v>
      </c>
      <c r="B845" t="s">
        <v>3435</v>
      </c>
      <c r="C845" t="s">
        <v>3436</v>
      </c>
      <c r="D845">
        <v>30007</v>
      </c>
    </row>
    <row r="846" spans="1:4" customFormat="1" ht="15" customHeight="1" x14ac:dyDescent="0.35">
      <c r="A846" t="s">
        <v>3437</v>
      </c>
      <c r="B846" t="s">
        <v>3438</v>
      </c>
      <c r="C846" t="s">
        <v>3439</v>
      </c>
      <c r="D846">
        <v>45859</v>
      </c>
    </row>
    <row r="847" spans="1:4" customFormat="1" x14ac:dyDescent="0.35">
      <c r="A847" t="s">
        <v>3440</v>
      </c>
      <c r="B847" t="s">
        <v>3441</v>
      </c>
      <c r="C847" t="s">
        <v>3442</v>
      </c>
      <c r="D847">
        <v>6039</v>
      </c>
    </row>
    <row r="848" spans="1:4" customFormat="1" x14ac:dyDescent="0.35">
      <c r="A848" t="s">
        <v>3443</v>
      </c>
      <c r="B848" t="s">
        <v>3444</v>
      </c>
      <c r="C848" t="s">
        <v>5065</v>
      </c>
      <c r="D848">
        <v>24340</v>
      </c>
    </row>
    <row r="849" spans="1:4" customFormat="1" x14ac:dyDescent="0.35">
      <c r="A849" t="s">
        <v>3445</v>
      </c>
      <c r="B849" t="s">
        <v>3446</v>
      </c>
      <c r="C849" t="s">
        <v>5066</v>
      </c>
      <c r="D849">
        <v>24341</v>
      </c>
    </row>
    <row r="850" spans="1:4" customFormat="1" x14ac:dyDescent="0.35">
      <c r="A850" t="s">
        <v>3447</v>
      </c>
      <c r="B850" t="s">
        <v>3448</v>
      </c>
      <c r="C850" t="s">
        <v>3449</v>
      </c>
      <c r="D850">
        <v>29964</v>
      </c>
    </row>
    <row r="851" spans="1:4" customFormat="1" x14ac:dyDescent="0.35">
      <c r="A851" t="s">
        <v>3450</v>
      </c>
      <c r="B851" t="s">
        <v>3451</v>
      </c>
      <c r="C851" t="s">
        <v>3452</v>
      </c>
      <c r="D851">
        <v>24420</v>
      </c>
    </row>
    <row r="852" spans="1:4" customFormat="1" x14ac:dyDescent="0.35">
      <c r="A852" t="s">
        <v>3453</v>
      </c>
      <c r="B852" t="s">
        <v>3454</v>
      </c>
      <c r="C852" t="s">
        <v>3455</v>
      </c>
      <c r="D852">
        <v>24421</v>
      </c>
    </row>
    <row r="853" spans="1:4" customFormat="1" x14ac:dyDescent="0.35">
      <c r="A853" t="s">
        <v>5262</v>
      </c>
      <c r="B853" t="s">
        <v>5263</v>
      </c>
      <c r="C853" t="s">
        <v>3193</v>
      </c>
      <c r="D853">
        <v>33711</v>
      </c>
    </row>
    <row r="854" spans="1:4" customFormat="1" x14ac:dyDescent="0.35">
      <c r="A854" t="s">
        <v>5264</v>
      </c>
      <c r="B854" t="s">
        <v>5265</v>
      </c>
      <c r="C854" t="s">
        <v>4575</v>
      </c>
      <c r="D854">
        <v>65301</v>
      </c>
    </row>
    <row r="855" spans="1:4" customFormat="1" x14ac:dyDescent="0.35">
      <c r="A855" t="s">
        <v>824</v>
      </c>
      <c r="B855" t="s">
        <v>823</v>
      </c>
      <c r="C855" t="s">
        <v>3456</v>
      </c>
      <c r="D855">
        <v>19776</v>
      </c>
    </row>
    <row r="856" spans="1:4" customFormat="1" x14ac:dyDescent="0.35">
      <c r="A856" t="s">
        <v>3457</v>
      </c>
      <c r="B856" t="s">
        <v>3458</v>
      </c>
      <c r="C856" t="s">
        <v>2276</v>
      </c>
      <c r="D856">
        <v>20314</v>
      </c>
    </row>
    <row r="857" spans="1:4" customFormat="1" x14ac:dyDescent="0.35">
      <c r="A857" t="s">
        <v>817</v>
      </c>
      <c r="B857" t="s">
        <v>816</v>
      </c>
      <c r="C857" t="s">
        <v>2276</v>
      </c>
      <c r="D857">
        <v>29960</v>
      </c>
    </row>
    <row r="858" spans="1:4" customFormat="1" x14ac:dyDescent="0.35">
      <c r="A858" t="s">
        <v>827</v>
      </c>
      <c r="B858" t="s">
        <v>826</v>
      </c>
      <c r="C858" t="s">
        <v>3459</v>
      </c>
      <c r="D858">
        <v>19778</v>
      </c>
    </row>
    <row r="859" spans="1:4" customFormat="1" x14ac:dyDescent="0.35">
      <c r="A859" t="s">
        <v>3460</v>
      </c>
      <c r="B859" t="s">
        <v>3461</v>
      </c>
      <c r="C859" t="s">
        <v>5067</v>
      </c>
      <c r="D859">
        <v>24342</v>
      </c>
    </row>
    <row r="860" spans="1:4" customFormat="1" x14ac:dyDescent="0.35">
      <c r="A860" t="s">
        <v>818</v>
      </c>
      <c r="B860" t="s">
        <v>3462</v>
      </c>
      <c r="C860" t="s">
        <v>2276</v>
      </c>
      <c r="D860">
        <v>35483</v>
      </c>
    </row>
    <row r="861" spans="1:4" customFormat="1" x14ac:dyDescent="0.35">
      <c r="A861" t="s">
        <v>819</v>
      </c>
      <c r="B861" t="s">
        <v>3463</v>
      </c>
      <c r="C861" t="s">
        <v>2727</v>
      </c>
      <c r="D861">
        <v>30055</v>
      </c>
    </row>
    <row r="862" spans="1:4" customFormat="1" x14ac:dyDescent="0.35">
      <c r="A862" t="s">
        <v>820</v>
      </c>
      <c r="B862" t="s">
        <v>5266</v>
      </c>
      <c r="C862" t="s">
        <v>2727</v>
      </c>
      <c r="D862">
        <v>30053</v>
      </c>
    </row>
    <row r="863" spans="1:4" customFormat="1" x14ac:dyDescent="0.35">
      <c r="A863" t="s">
        <v>85</v>
      </c>
      <c r="B863" t="s">
        <v>3464</v>
      </c>
      <c r="C863" t="s">
        <v>3465</v>
      </c>
      <c r="D863">
        <v>30911</v>
      </c>
    </row>
    <row r="864" spans="1:4" customFormat="1" x14ac:dyDescent="0.35">
      <c r="A864" t="s">
        <v>3466</v>
      </c>
      <c r="B864" t="s">
        <v>3467</v>
      </c>
      <c r="C864" t="s">
        <v>3468</v>
      </c>
      <c r="D864">
        <v>38517</v>
      </c>
    </row>
    <row r="865" spans="1:4" customFormat="1" x14ac:dyDescent="0.35">
      <c r="A865" t="s">
        <v>87</v>
      </c>
      <c r="B865" t="s">
        <v>3469</v>
      </c>
      <c r="C865" t="s">
        <v>5267</v>
      </c>
      <c r="D865">
        <v>30054</v>
      </c>
    </row>
    <row r="866" spans="1:4" customFormat="1" x14ac:dyDescent="0.35">
      <c r="A866" t="s">
        <v>822</v>
      </c>
      <c r="B866" t="s">
        <v>821</v>
      </c>
      <c r="C866" t="s">
        <v>5268</v>
      </c>
      <c r="D866">
        <v>19775</v>
      </c>
    </row>
    <row r="867" spans="1:4" customFormat="1" x14ac:dyDescent="0.35">
      <c r="A867" t="s">
        <v>3470</v>
      </c>
      <c r="B867" t="s">
        <v>3471</v>
      </c>
      <c r="C867" t="s">
        <v>3472</v>
      </c>
      <c r="D867">
        <v>42866</v>
      </c>
    </row>
    <row r="868" spans="1:4" customFormat="1" x14ac:dyDescent="0.35">
      <c r="A868" t="s">
        <v>830</v>
      </c>
      <c r="B868" t="s">
        <v>3473</v>
      </c>
      <c r="C868" t="s">
        <v>3474</v>
      </c>
      <c r="D868">
        <v>9684</v>
      </c>
    </row>
    <row r="869" spans="1:4" customFormat="1" x14ac:dyDescent="0.35">
      <c r="A869" t="s">
        <v>3475</v>
      </c>
      <c r="B869" t="s">
        <v>3476</v>
      </c>
      <c r="C869" t="s">
        <v>3477</v>
      </c>
      <c r="D869">
        <v>19777</v>
      </c>
    </row>
    <row r="870" spans="1:4" customFormat="1" x14ac:dyDescent="0.35">
      <c r="A870" t="s">
        <v>825</v>
      </c>
      <c r="B870" t="s">
        <v>3478</v>
      </c>
      <c r="C870" t="s">
        <v>2113</v>
      </c>
      <c r="D870">
        <v>6196</v>
      </c>
    </row>
    <row r="871" spans="1:4" customFormat="1" x14ac:dyDescent="0.35">
      <c r="A871" t="s">
        <v>829</v>
      </c>
      <c r="B871" t="s">
        <v>828</v>
      </c>
      <c r="C871" t="s">
        <v>2176</v>
      </c>
      <c r="D871">
        <v>19779</v>
      </c>
    </row>
    <row r="872" spans="1:4" customFormat="1" x14ac:dyDescent="0.35">
      <c r="A872" t="s">
        <v>3479</v>
      </c>
      <c r="B872" t="s">
        <v>3480</v>
      </c>
      <c r="C872" t="s">
        <v>3481</v>
      </c>
      <c r="D872">
        <v>42831</v>
      </c>
    </row>
    <row r="873" spans="1:4" customFormat="1" x14ac:dyDescent="0.35">
      <c r="A873" t="s">
        <v>832</v>
      </c>
      <c r="B873" t="s">
        <v>831</v>
      </c>
      <c r="C873" t="s">
        <v>2276</v>
      </c>
      <c r="D873">
        <v>19780</v>
      </c>
    </row>
    <row r="874" spans="1:4" customFormat="1" ht="15" customHeight="1" x14ac:dyDescent="0.35">
      <c r="A874" t="s">
        <v>834</v>
      </c>
      <c r="B874" t="s">
        <v>3482</v>
      </c>
      <c r="C874" t="s">
        <v>3396</v>
      </c>
      <c r="D874">
        <v>34434</v>
      </c>
    </row>
    <row r="875" spans="1:4" customFormat="1" x14ac:dyDescent="0.35">
      <c r="A875" t="s">
        <v>3483</v>
      </c>
      <c r="B875" t="s">
        <v>3484</v>
      </c>
      <c r="C875" t="s">
        <v>3485</v>
      </c>
      <c r="D875">
        <v>9789</v>
      </c>
    </row>
    <row r="876" spans="1:4" customFormat="1" x14ac:dyDescent="0.35">
      <c r="A876" t="s">
        <v>835</v>
      </c>
      <c r="B876" t="s">
        <v>3486</v>
      </c>
      <c r="C876" t="s">
        <v>3487</v>
      </c>
      <c r="D876">
        <v>1157</v>
      </c>
    </row>
    <row r="877" spans="1:4" customFormat="1" x14ac:dyDescent="0.35">
      <c r="A877" t="s">
        <v>836</v>
      </c>
      <c r="B877" t="s">
        <v>3488</v>
      </c>
      <c r="D877">
        <v>1781</v>
      </c>
    </row>
    <row r="878" spans="1:4" customFormat="1" x14ac:dyDescent="0.35">
      <c r="A878" t="s">
        <v>3489</v>
      </c>
      <c r="B878" t="s">
        <v>3490</v>
      </c>
      <c r="C878" t="s">
        <v>2407</v>
      </c>
      <c r="D878">
        <v>19781</v>
      </c>
    </row>
    <row r="879" spans="1:4" customFormat="1" x14ac:dyDescent="0.35">
      <c r="A879" t="s">
        <v>837</v>
      </c>
      <c r="B879" t="s">
        <v>838</v>
      </c>
      <c r="C879" t="s">
        <v>2276</v>
      </c>
      <c r="D879">
        <v>1782</v>
      </c>
    </row>
    <row r="880" spans="1:4" customFormat="1" x14ac:dyDescent="0.35">
      <c r="A880" t="s">
        <v>833</v>
      </c>
      <c r="B880" t="s">
        <v>3491</v>
      </c>
      <c r="C880" t="s">
        <v>2276</v>
      </c>
      <c r="D880">
        <v>34602</v>
      </c>
    </row>
    <row r="881" spans="1:4" customFormat="1" x14ac:dyDescent="0.35">
      <c r="A881" t="s">
        <v>842</v>
      </c>
      <c r="B881" t="s">
        <v>841</v>
      </c>
      <c r="C881" t="s">
        <v>2200</v>
      </c>
      <c r="D881">
        <v>1347</v>
      </c>
    </row>
    <row r="882" spans="1:4" customFormat="1" x14ac:dyDescent="0.35">
      <c r="A882" t="s">
        <v>3492</v>
      </c>
      <c r="B882" t="s">
        <v>3493</v>
      </c>
      <c r="C882" t="s">
        <v>2148</v>
      </c>
      <c r="D882">
        <v>37794</v>
      </c>
    </row>
    <row r="883" spans="1:4" customFormat="1" x14ac:dyDescent="0.35">
      <c r="A883" t="s">
        <v>840</v>
      </c>
      <c r="B883" t="s">
        <v>839</v>
      </c>
      <c r="C883" t="s">
        <v>2276</v>
      </c>
      <c r="D883">
        <v>19782</v>
      </c>
    </row>
    <row r="884" spans="1:4" customFormat="1" x14ac:dyDescent="0.35">
      <c r="A884" t="s">
        <v>5269</v>
      </c>
      <c r="B884" t="s">
        <v>5270</v>
      </c>
      <c r="C884" t="s">
        <v>3528</v>
      </c>
      <c r="D884">
        <v>34942</v>
      </c>
    </row>
    <row r="885" spans="1:4" customFormat="1" x14ac:dyDescent="0.35">
      <c r="A885" t="s">
        <v>3494</v>
      </c>
      <c r="B885" t="s">
        <v>3495</v>
      </c>
      <c r="C885" t="s">
        <v>2276</v>
      </c>
      <c r="D885">
        <v>38973</v>
      </c>
    </row>
    <row r="886" spans="1:4" customFormat="1" x14ac:dyDescent="0.35">
      <c r="A886" t="s">
        <v>843</v>
      </c>
      <c r="B886" t="s">
        <v>3496</v>
      </c>
      <c r="C886" t="s">
        <v>5068</v>
      </c>
      <c r="D886">
        <v>6395</v>
      </c>
    </row>
    <row r="887" spans="1:4" customFormat="1" x14ac:dyDescent="0.35">
      <c r="A887" t="s">
        <v>845</v>
      </c>
      <c r="B887" t="s">
        <v>844</v>
      </c>
      <c r="C887" t="s">
        <v>2177</v>
      </c>
      <c r="D887">
        <v>1330</v>
      </c>
    </row>
    <row r="888" spans="1:4" customFormat="1" x14ac:dyDescent="0.35">
      <c r="A888" t="s">
        <v>847</v>
      </c>
      <c r="B888" t="s">
        <v>846</v>
      </c>
      <c r="C888" t="s">
        <v>2276</v>
      </c>
      <c r="D888">
        <v>32255</v>
      </c>
    </row>
    <row r="889" spans="1:4" customFormat="1" x14ac:dyDescent="0.35">
      <c r="A889" t="s">
        <v>3497</v>
      </c>
      <c r="B889" t="s">
        <v>3498</v>
      </c>
      <c r="C889" t="s">
        <v>2293</v>
      </c>
      <c r="D889">
        <v>24422</v>
      </c>
    </row>
    <row r="890" spans="1:4" customFormat="1" x14ac:dyDescent="0.35">
      <c r="A890" t="s">
        <v>849</v>
      </c>
      <c r="B890" t="s">
        <v>848</v>
      </c>
      <c r="C890" t="s">
        <v>2276</v>
      </c>
      <c r="D890">
        <v>1882</v>
      </c>
    </row>
    <row r="891" spans="1:4" customFormat="1" x14ac:dyDescent="0.35">
      <c r="A891" t="s">
        <v>900</v>
      </c>
      <c r="B891" t="s">
        <v>899</v>
      </c>
      <c r="C891" t="s">
        <v>3318</v>
      </c>
      <c r="D891">
        <v>1335</v>
      </c>
    </row>
    <row r="892" spans="1:4" customFormat="1" x14ac:dyDescent="0.35">
      <c r="A892" t="s">
        <v>851</v>
      </c>
      <c r="B892" t="s">
        <v>850</v>
      </c>
      <c r="C892" t="s">
        <v>2276</v>
      </c>
      <c r="D892">
        <v>19783</v>
      </c>
    </row>
    <row r="893" spans="1:4" customFormat="1" x14ac:dyDescent="0.35">
      <c r="A893" t="s">
        <v>863</v>
      </c>
      <c r="B893" t="s">
        <v>3499</v>
      </c>
      <c r="C893" t="s">
        <v>2156</v>
      </c>
      <c r="D893">
        <v>1237</v>
      </c>
    </row>
    <row r="894" spans="1:4" customFormat="1" x14ac:dyDescent="0.35">
      <c r="A894" t="s">
        <v>865</v>
      </c>
      <c r="B894" t="s">
        <v>864</v>
      </c>
      <c r="C894" t="s">
        <v>2178</v>
      </c>
      <c r="D894">
        <v>31551</v>
      </c>
    </row>
    <row r="895" spans="1:4" customFormat="1" x14ac:dyDescent="0.35">
      <c r="A895" t="s">
        <v>867</v>
      </c>
      <c r="B895" t="s">
        <v>866</v>
      </c>
      <c r="C895" t="s">
        <v>2179</v>
      </c>
      <c r="D895">
        <v>31552</v>
      </c>
    </row>
    <row r="896" spans="1:4" customFormat="1" x14ac:dyDescent="0.35">
      <c r="A896" t="s">
        <v>869</v>
      </c>
      <c r="B896" t="s">
        <v>868</v>
      </c>
      <c r="C896" t="s">
        <v>2180</v>
      </c>
      <c r="D896">
        <v>31550</v>
      </c>
    </row>
    <row r="897" spans="1:4" customFormat="1" x14ac:dyDescent="0.35">
      <c r="A897" t="s">
        <v>3500</v>
      </c>
      <c r="B897" t="s">
        <v>3501</v>
      </c>
      <c r="C897" t="s">
        <v>5069</v>
      </c>
      <c r="D897">
        <v>24449</v>
      </c>
    </row>
    <row r="898" spans="1:4" customFormat="1" ht="12.75" customHeight="1" x14ac:dyDescent="0.35">
      <c r="A898" t="s">
        <v>871</v>
      </c>
      <c r="B898" t="s">
        <v>870</v>
      </c>
      <c r="C898" t="s">
        <v>2121</v>
      </c>
      <c r="D898">
        <v>19786</v>
      </c>
    </row>
    <row r="899" spans="1:4" customFormat="1" x14ac:dyDescent="0.35">
      <c r="A899" t="s">
        <v>3502</v>
      </c>
      <c r="B899" t="s">
        <v>3503</v>
      </c>
      <c r="C899" t="s">
        <v>2976</v>
      </c>
      <c r="D899">
        <v>24450</v>
      </c>
    </row>
    <row r="900" spans="1:4" customFormat="1" x14ac:dyDescent="0.35">
      <c r="A900" t="s">
        <v>3504</v>
      </c>
      <c r="B900" t="s">
        <v>3505</v>
      </c>
      <c r="C900" t="s">
        <v>3506</v>
      </c>
      <c r="D900">
        <v>43370</v>
      </c>
    </row>
    <row r="901" spans="1:4" customFormat="1" x14ac:dyDescent="0.35">
      <c r="A901" t="s">
        <v>855</v>
      </c>
      <c r="B901" t="s">
        <v>854</v>
      </c>
      <c r="C901" t="s">
        <v>2276</v>
      </c>
      <c r="D901">
        <v>1590</v>
      </c>
    </row>
    <row r="902" spans="1:4" customFormat="1" x14ac:dyDescent="0.35">
      <c r="A902" t="s">
        <v>3507</v>
      </c>
      <c r="B902" t="s">
        <v>3508</v>
      </c>
      <c r="C902" t="s">
        <v>3509</v>
      </c>
      <c r="D902">
        <v>8661</v>
      </c>
    </row>
    <row r="903" spans="1:4" customFormat="1" x14ac:dyDescent="0.35">
      <c r="A903" t="s">
        <v>3510</v>
      </c>
      <c r="B903" t="s">
        <v>3511</v>
      </c>
      <c r="C903" t="s">
        <v>3512</v>
      </c>
      <c r="D903">
        <v>10216</v>
      </c>
    </row>
    <row r="904" spans="1:4" customFormat="1" x14ac:dyDescent="0.35">
      <c r="A904" t="s">
        <v>872</v>
      </c>
      <c r="B904" t="s">
        <v>873</v>
      </c>
      <c r="C904" t="s">
        <v>3513</v>
      </c>
      <c r="D904">
        <v>9821</v>
      </c>
    </row>
    <row r="905" spans="1:4" customFormat="1" x14ac:dyDescent="0.35">
      <c r="A905" t="s">
        <v>875</v>
      </c>
      <c r="B905" t="s">
        <v>874</v>
      </c>
      <c r="C905" t="s">
        <v>2181</v>
      </c>
      <c r="D905">
        <v>19787</v>
      </c>
    </row>
    <row r="906" spans="1:4" customFormat="1" x14ac:dyDescent="0.35">
      <c r="A906" t="s">
        <v>877</v>
      </c>
      <c r="B906" t="s">
        <v>876</v>
      </c>
      <c r="D906">
        <v>1240</v>
      </c>
    </row>
    <row r="907" spans="1:4" customFormat="1" x14ac:dyDescent="0.35">
      <c r="A907" t="s">
        <v>879</v>
      </c>
      <c r="B907" t="s">
        <v>878</v>
      </c>
      <c r="C907" t="s">
        <v>2156</v>
      </c>
      <c r="D907">
        <v>19788</v>
      </c>
    </row>
    <row r="908" spans="1:4" customFormat="1" x14ac:dyDescent="0.35">
      <c r="A908" t="s">
        <v>881</v>
      </c>
      <c r="B908" t="s">
        <v>880</v>
      </c>
      <c r="C908" t="s">
        <v>5271</v>
      </c>
      <c r="D908">
        <v>1241</v>
      </c>
    </row>
    <row r="909" spans="1:4" customFormat="1" x14ac:dyDescent="0.35">
      <c r="A909" t="s">
        <v>883</v>
      </c>
      <c r="B909" t="s">
        <v>882</v>
      </c>
      <c r="C909" t="s">
        <v>2182</v>
      </c>
      <c r="D909">
        <v>19789</v>
      </c>
    </row>
    <row r="910" spans="1:4" customFormat="1" x14ac:dyDescent="0.35">
      <c r="A910" t="s">
        <v>885</v>
      </c>
      <c r="B910" t="s">
        <v>884</v>
      </c>
      <c r="C910" t="s">
        <v>2183</v>
      </c>
      <c r="D910">
        <v>19790</v>
      </c>
    </row>
    <row r="911" spans="1:4" customFormat="1" x14ac:dyDescent="0.35">
      <c r="A911" t="s">
        <v>886</v>
      </c>
      <c r="B911" t="s">
        <v>3514</v>
      </c>
      <c r="D911">
        <v>1239</v>
      </c>
    </row>
    <row r="912" spans="1:4" customFormat="1" x14ac:dyDescent="0.35">
      <c r="A912" t="s">
        <v>3515</v>
      </c>
      <c r="B912" t="s">
        <v>3516</v>
      </c>
      <c r="C912" t="s">
        <v>5272</v>
      </c>
      <c r="D912">
        <v>38351</v>
      </c>
    </row>
    <row r="913" spans="1:4" customFormat="1" x14ac:dyDescent="0.35">
      <c r="A913" t="s">
        <v>3517</v>
      </c>
      <c r="B913" t="s">
        <v>3518</v>
      </c>
      <c r="C913" t="s">
        <v>3519</v>
      </c>
      <c r="D913">
        <v>5687</v>
      </c>
    </row>
    <row r="914" spans="1:4" customFormat="1" x14ac:dyDescent="0.35">
      <c r="A914" t="s">
        <v>3520</v>
      </c>
      <c r="B914" t="s">
        <v>3518</v>
      </c>
      <c r="C914" t="s">
        <v>3521</v>
      </c>
      <c r="D914">
        <v>38720</v>
      </c>
    </row>
    <row r="915" spans="1:4" customFormat="1" x14ac:dyDescent="0.35">
      <c r="A915" t="s">
        <v>861</v>
      </c>
      <c r="B915" t="s">
        <v>3522</v>
      </c>
      <c r="C915" t="s">
        <v>3523</v>
      </c>
      <c r="D915">
        <v>5686</v>
      </c>
    </row>
    <row r="916" spans="1:4" customFormat="1" x14ac:dyDescent="0.35">
      <c r="A916" t="s">
        <v>853</v>
      </c>
      <c r="B916" t="s">
        <v>852</v>
      </c>
      <c r="C916" t="s">
        <v>3524</v>
      </c>
      <c r="D916">
        <v>19784</v>
      </c>
    </row>
    <row r="917" spans="1:4" customFormat="1" x14ac:dyDescent="0.35">
      <c r="A917" t="s">
        <v>888</v>
      </c>
      <c r="B917" t="s">
        <v>887</v>
      </c>
      <c r="C917" t="s">
        <v>3525</v>
      </c>
      <c r="D917">
        <v>19791</v>
      </c>
    </row>
    <row r="918" spans="1:4" customFormat="1" x14ac:dyDescent="0.35">
      <c r="A918" t="s">
        <v>890</v>
      </c>
      <c r="B918" t="s">
        <v>889</v>
      </c>
      <c r="C918" t="s">
        <v>3526</v>
      </c>
      <c r="D918">
        <v>19792</v>
      </c>
    </row>
    <row r="919" spans="1:4" customFormat="1" x14ac:dyDescent="0.35">
      <c r="A919" t="s">
        <v>892</v>
      </c>
      <c r="B919" t="s">
        <v>891</v>
      </c>
      <c r="C919" t="s">
        <v>3528</v>
      </c>
      <c r="D919">
        <v>1785</v>
      </c>
    </row>
    <row r="920" spans="1:4" customFormat="1" x14ac:dyDescent="0.35">
      <c r="A920" t="s">
        <v>894</v>
      </c>
      <c r="B920" t="s">
        <v>893</v>
      </c>
      <c r="C920" t="s">
        <v>2276</v>
      </c>
      <c r="D920">
        <v>35490</v>
      </c>
    </row>
    <row r="921" spans="1:4" customFormat="1" x14ac:dyDescent="0.35">
      <c r="A921" t="s">
        <v>3529</v>
      </c>
      <c r="B921" t="s">
        <v>3530</v>
      </c>
      <c r="C921" t="s">
        <v>2276</v>
      </c>
      <c r="D921">
        <v>45860</v>
      </c>
    </row>
    <row r="922" spans="1:4" customFormat="1" x14ac:dyDescent="0.35">
      <c r="A922" t="s">
        <v>896</v>
      </c>
      <c r="B922" t="s">
        <v>895</v>
      </c>
      <c r="C922" t="s">
        <v>3531</v>
      </c>
      <c r="D922">
        <v>19793</v>
      </c>
    </row>
    <row r="923" spans="1:4" customFormat="1" x14ac:dyDescent="0.35">
      <c r="A923" t="s">
        <v>3532</v>
      </c>
      <c r="B923" t="s">
        <v>3533</v>
      </c>
      <c r="C923" t="s">
        <v>3534</v>
      </c>
      <c r="D923">
        <v>45861</v>
      </c>
    </row>
    <row r="924" spans="1:4" customFormat="1" x14ac:dyDescent="0.35">
      <c r="A924" t="s">
        <v>3535</v>
      </c>
      <c r="B924" t="s">
        <v>3536</v>
      </c>
      <c r="C924" t="s">
        <v>2276</v>
      </c>
      <c r="D924">
        <v>45862</v>
      </c>
    </row>
    <row r="925" spans="1:4" customFormat="1" x14ac:dyDescent="0.35">
      <c r="A925" t="s">
        <v>5273</v>
      </c>
      <c r="B925" t="s">
        <v>3527</v>
      </c>
      <c r="C925" t="s">
        <v>2276</v>
      </c>
      <c r="D925">
        <v>38969</v>
      </c>
    </row>
    <row r="926" spans="1:4" customFormat="1" x14ac:dyDescent="0.35">
      <c r="A926" t="s">
        <v>3537</v>
      </c>
      <c r="B926" t="s">
        <v>3538</v>
      </c>
      <c r="C926" t="s">
        <v>2109</v>
      </c>
      <c r="D926">
        <v>1784</v>
      </c>
    </row>
    <row r="927" spans="1:4" customFormat="1" x14ac:dyDescent="0.35">
      <c r="A927" t="s">
        <v>897</v>
      </c>
      <c r="B927" t="s">
        <v>898</v>
      </c>
      <c r="C927" t="s">
        <v>3539</v>
      </c>
      <c r="D927">
        <v>1786</v>
      </c>
    </row>
    <row r="928" spans="1:4" customFormat="1" x14ac:dyDescent="0.35">
      <c r="A928" t="s">
        <v>857</v>
      </c>
      <c r="B928" t="s">
        <v>856</v>
      </c>
      <c r="C928" t="s">
        <v>2407</v>
      </c>
      <c r="D928">
        <v>19785</v>
      </c>
    </row>
    <row r="929" spans="1:4" customFormat="1" ht="15" customHeight="1" x14ac:dyDescent="0.35">
      <c r="A929" t="s">
        <v>858</v>
      </c>
      <c r="B929" t="s">
        <v>3540</v>
      </c>
      <c r="C929" t="s">
        <v>2276</v>
      </c>
      <c r="D929">
        <v>1982</v>
      </c>
    </row>
    <row r="930" spans="1:4" customFormat="1" x14ac:dyDescent="0.35">
      <c r="A930" t="s">
        <v>860</v>
      </c>
      <c r="B930" t="s">
        <v>859</v>
      </c>
      <c r="C930" t="s">
        <v>2276</v>
      </c>
      <c r="D930">
        <v>1983</v>
      </c>
    </row>
    <row r="931" spans="1:4" customFormat="1" x14ac:dyDescent="0.35">
      <c r="A931" t="s">
        <v>3541</v>
      </c>
      <c r="B931" t="s">
        <v>3542</v>
      </c>
      <c r="C931" t="s">
        <v>3543</v>
      </c>
      <c r="D931">
        <v>9479</v>
      </c>
    </row>
    <row r="932" spans="1:4" customFormat="1" x14ac:dyDescent="0.35">
      <c r="A932" t="s">
        <v>5274</v>
      </c>
      <c r="B932" t="s">
        <v>5275</v>
      </c>
      <c r="C932" t="s">
        <v>5276</v>
      </c>
      <c r="D932">
        <v>5416</v>
      </c>
    </row>
    <row r="933" spans="1:4" customFormat="1" x14ac:dyDescent="0.35">
      <c r="A933" t="s">
        <v>3544</v>
      </c>
      <c r="B933" t="s">
        <v>3545</v>
      </c>
      <c r="C933" t="s">
        <v>3546</v>
      </c>
      <c r="D933">
        <v>6184</v>
      </c>
    </row>
    <row r="934" spans="1:4" customFormat="1" x14ac:dyDescent="0.35">
      <c r="A934" t="s">
        <v>862</v>
      </c>
      <c r="B934" t="s">
        <v>3547</v>
      </c>
      <c r="C934" t="s">
        <v>3944</v>
      </c>
      <c r="D934">
        <v>6183</v>
      </c>
    </row>
    <row r="935" spans="1:4" customFormat="1" x14ac:dyDescent="0.35">
      <c r="A935" t="s">
        <v>3549</v>
      </c>
      <c r="B935" t="s">
        <v>3550</v>
      </c>
      <c r="C935" t="s">
        <v>3551</v>
      </c>
      <c r="D935">
        <v>42707</v>
      </c>
    </row>
    <row r="936" spans="1:4" customFormat="1" x14ac:dyDescent="0.35">
      <c r="A936" t="s">
        <v>3552</v>
      </c>
      <c r="B936" t="s">
        <v>3553</v>
      </c>
      <c r="C936" t="s">
        <v>3554</v>
      </c>
      <c r="D936">
        <v>42716</v>
      </c>
    </row>
    <row r="937" spans="1:4" customFormat="1" x14ac:dyDescent="0.35">
      <c r="A937" t="s">
        <v>911</v>
      </c>
      <c r="B937" t="s">
        <v>910</v>
      </c>
      <c r="C937" t="s">
        <v>2276</v>
      </c>
      <c r="D937">
        <v>35492</v>
      </c>
    </row>
    <row r="938" spans="1:4" customFormat="1" x14ac:dyDescent="0.35">
      <c r="A938" t="s">
        <v>902</v>
      </c>
      <c r="B938" t="s">
        <v>901</v>
      </c>
      <c r="C938" t="s">
        <v>3555</v>
      </c>
      <c r="D938">
        <v>30238</v>
      </c>
    </row>
    <row r="939" spans="1:4" customFormat="1" x14ac:dyDescent="0.35">
      <c r="A939" t="s">
        <v>904</v>
      </c>
      <c r="B939" t="s">
        <v>903</v>
      </c>
      <c r="C939" t="s">
        <v>3556</v>
      </c>
      <c r="D939">
        <v>1685</v>
      </c>
    </row>
    <row r="940" spans="1:4" customFormat="1" ht="12.75" customHeight="1" x14ac:dyDescent="0.35">
      <c r="A940" t="s">
        <v>906</v>
      </c>
      <c r="B940" t="s">
        <v>905</v>
      </c>
      <c r="C940" t="s">
        <v>3557</v>
      </c>
      <c r="D940">
        <v>1686</v>
      </c>
    </row>
    <row r="941" spans="1:4" customFormat="1" x14ac:dyDescent="0.35">
      <c r="A941" t="s">
        <v>908</v>
      </c>
      <c r="B941" t="s">
        <v>907</v>
      </c>
      <c r="C941" t="s">
        <v>2276</v>
      </c>
      <c r="D941">
        <v>19794</v>
      </c>
    </row>
    <row r="942" spans="1:4" customFormat="1" x14ac:dyDescent="0.35">
      <c r="A942" t="s">
        <v>909</v>
      </c>
      <c r="B942" t="s">
        <v>3558</v>
      </c>
      <c r="C942" t="s">
        <v>2109</v>
      </c>
      <c r="D942">
        <v>1684</v>
      </c>
    </row>
    <row r="943" spans="1:4" customFormat="1" x14ac:dyDescent="0.35">
      <c r="A943" t="s">
        <v>913</v>
      </c>
      <c r="B943" t="s">
        <v>912</v>
      </c>
      <c r="C943" t="s">
        <v>2276</v>
      </c>
      <c r="D943">
        <v>32256</v>
      </c>
    </row>
    <row r="944" spans="1:4" customFormat="1" x14ac:dyDescent="0.35">
      <c r="A944" t="s">
        <v>915</v>
      </c>
      <c r="B944" t="s">
        <v>914</v>
      </c>
      <c r="C944" t="s">
        <v>2276</v>
      </c>
      <c r="D944">
        <v>1601</v>
      </c>
    </row>
    <row r="945" spans="1:4" customFormat="1" x14ac:dyDescent="0.35">
      <c r="A945" t="s">
        <v>3559</v>
      </c>
      <c r="B945" t="s">
        <v>3560</v>
      </c>
      <c r="C945" t="s">
        <v>3561</v>
      </c>
      <c r="D945">
        <v>38518</v>
      </c>
    </row>
    <row r="946" spans="1:4" customFormat="1" x14ac:dyDescent="0.35">
      <c r="A946" t="s">
        <v>3562</v>
      </c>
      <c r="B946" t="s">
        <v>3563</v>
      </c>
      <c r="D946">
        <v>19795</v>
      </c>
    </row>
    <row r="947" spans="1:4" customFormat="1" x14ac:dyDescent="0.35">
      <c r="A947" t="s">
        <v>918</v>
      </c>
      <c r="B947" t="s">
        <v>917</v>
      </c>
      <c r="C947" t="s">
        <v>2276</v>
      </c>
      <c r="D947">
        <v>19796</v>
      </c>
    </row>
    <row r="948" spans="1:4" customFormat="1" x14ac:dyDescent="0.35">
      <c r="A948" t="s">
        <v>916</v>
      </c>
      <c r="B948" t="s">
        <v>3564</v>
      </c>
      <c r="D948">
        <v>1600</v>
      </c>
    </row>
    <row r="949" spans="1:4" customFormat="1" x14ac:dyDescent="0.35">
      <c r="A949" t="s">
        <v>920</v>
      </c>
      <c r="B949" t="s">
        <v>919</v>
      </c>
      <c r="C949" t="s">
        <v>2276</v>
      </c>
      <c r="D949">
        <v>19797</v>
      </c>
    </row>
    <row r="950" spans="1:4" customFormat="1" x14ac:dyDescent="0.35">
      <c r="A950" t="s">
        <v>938</v>
      </c>
      <c r="B950" t="s">
        <v>937</v>
      </c>
      <c r="C950" t="s">
        <v>3565</v>
      </c>
      <c r="D950">
        <v>19812</v>
      </c>
    </row>
    <row r="951" spans="1:4" customFormat="1" x14ac:dyDescent="0.35">
      <c r="A951" t="s">
        <v>940</v>
      </c>
      <c r="B951" t="s">
        <v>939</v>
      </c>
      <c r="C951" t="s">
        <v>2722</v>
      </c>
      <c r="D951">
        <v>31025</v>
      </c>
    </row>
    <row r="952" spans="1:4" customFormat="1" x14ac:dyDescent="0.35">
      <c r="A952" t="s">
        <v>3566</v>
      </c>
      <c r="B952" t="s">
        <v>3567</v>
      </c>
      <c r="C952" t="s">
        <v>5277</v>
      </c>
      <c r="D952">
        <v>38519</v>
      </c>
    </row>
    <row r="953" spans="1:4" customFormat="1" x14ac:dyDescent="0.35">
      <c r="A953" t="s">
        <v>942</v>
      </c>
      <c r="B953" t="s">
        <v>941</v>
      </c>
      <c r="C953" t="s">
        <v>2722</v>
      </c>
      <c r="D953">
        <v>19813</v>
      </c>
    </row>
    <row r="954" spans="1:4" customFormat="1" x14ac:dyDescent="0.35">
      <c r="A954" t="s">
        <v>3568</v>
      </c>
      <c r="B954" t="s">
        <v>3569</v>
      </c>
      <c r="C954" t="s">
        <v>2276</v>
      </c>
      <c r="D954">
        <v>19798</v>
      </c>
    </row>
    <row r="955" spans="1:4" customFormat="1" x14ac:dyDescent="0.35">
      <c r="A955" t="s">
        <v>923</v>
      </c>
      <c r="B955" t="s">
        <v>922</v>
      </c>
      <c r="D955">
        <v>19799</v>
      </c>
    </row>
    <row r="956" spans="1:4" customFormat="1" x14ac:dyDescent="0.35">
      <c r="A956" t="s">
        <v>925</v>
      </c>
      <c r="B956" t="s">
        <v>924</v>
      </c>
      <c r="C956" t="s">
        <v>3570</v>
      </c>
      <c r="D956">
        <v>19800</v>
      </c>
    </row>
    <row r="957" spans="1:4" customFormat="1" x14ac:dyDescent="0.35">
      <c r="A957" t="s">
        <v>3571</v>
      </c>
      <c r="B957" t="s">
        <v>3572</v>
      </c>
      <c r="C957" t="s">
        <v>3573</v>
      </c>
      <c r="D957">
        <v>19801</v>
      </c>
    </row>
    <row r="958" spans="1:4" customFormat="1" ht="15" customHeight="1" x14ac:dyDescent="0.35">
      <c r="A958" t="s">
        <v>928</v>
      </c>
      <c r="B958" t="s">
        <v>927</v>
      </c>
      <c r="C958" t="s">
        <v>3570</v>
      </c>
      <c r="D958">
        <v>19802</v>
      </c>
    </row>
    <row r="959" spans="1:4" customFormat="1" x14ac:dyDescent="0.35">
      <c r="A959" t="s">
        <v>926</v>
      </c>
      <c r="B959" t="s">
        <v>929</v>
      </c>
      <c r="C959" t="s">
        <v>2276</v>
      </c>
      <c r="D959">
        <v>19803</v>
      </c>
    </row>
    <row r="960" spans="1:4" customFormat="1" x14ac:dyDescent="0.35">
      <c r="A960" t="s">
        <v>931</v>
      </c>
      <c r="B960" t="s">
        <v>930</v>
      </c>
      <c r="C960" t="s">
        <v>2215</v>
      </c>
      <c r="D960">
        <v>19804</v>
      </c>
    </row>
    <row r="961" spans="1:4" customFormat="1" x14ac:dyDescent="0.35">
      <c r="A961" t="s">
        <v>933</v>
      </c>
      <c r="B961" t="s">
        <v>932</v>
      </c>
      <c r="C961" t="s">
        <v>2216</v>
      </c>
      <c r="D961">
        <v>19805</v>
      </c>
    </row>
    <row r="962" spans="1:4" customFormat="1" ht="12.75" customHeight="1" x14ac:dyDescent="0.35">
      <c r="A962" t="s">
        <v>934</v>
      </c>
      <c r="B962" t="s">
        <v>3574</v>
      </c>
      <c r="D962">
        <v>19806</v>
      </c>
    </row>
    <row r="963" spans="1:4" customFormat="1" ht="12.75" customHeight="1" x14ac:dyDescent="0.35">
      <c r="A963" t="s">
        <v>3575</v>
      </c>
      <c r="B963" t="s">
        <v>3576</v>
      </c>
      <c r="C963" t="s">
        <v>3577</v>
      </c>
      <c r="D963">
        <v>19808</v>
      </c>
    </row>
    <row r="964" spans="1:4" customFormat="1" x14ac:dyDescent="0.35">
      <c r="A964" t="s">
        <v>3578</v>
      </c>
      <c r="B964" t="s">
        <v>3579</v>
      </c>
      <c r="C964" t="s">
        <v>3580</v>
      </c>
      <c r="D964">
        <v>19810</v>
      </c>
    </row>
    <row r="965" spans="1:4" customFormat="1" x14ac:dyDescent="0.35">
      <c r="A965" t="s">
        <v>936</v>
      </c>
      <c r="B965" t="s">
        <v>935</v>
      </c>
      <c r="C965" t="s">
        <v>3581</v>
      </c>
      <c r="D965">
        <v>19807</v>
      </c>
    </row>
    <row r="966" spans="1:4" customFormat="1" ht="15" customHeight="1" x14ac:dyDescent="0.35">
      <c r="A966" t="s">
        <v>3582</v>
      </c>
      <c r="B966" t="s">
        <v>3583</v>
      </c>
      <c r="C966" t="s">
        <v>3584</v>
      </c>
      <c r="D966">
        <v>19809</v>
      </c>
    </row>
    <row r="967" spans="1:4" customFormat="1" x14ac:dyDescent="0.35">
      <c r="A967" t="s">
        <v>3585</v>
      </c>
      <c r="B967" t="s">
        <v>3586</v>
      </c>
      <c r="D967">
        <v>19811</v>
      </c>
    </row>
    <row r="968" spans="1:4" customFormat="1" x14ac:dyDescent="0.35">
      <c r="A968" t="s">
        <v>944</v>
      </c>
      <c r="B968" t="s">
        <v>943</v>
      </c>
      <c r="C968" t="s">
        <v>2186</v>
      </c>
      <c r="D968">
        <v>19814</v>
      </c>
    </row>
    <row r="969" spans="1:4" customFormat="1" x14ac:dyDescent="0.35">
      <c r="A969" t="s">
        <v>3587</v>
      </c>
      <c r="B969" t="s">
        <v>3588</v>
      </c>
      <c r="C969" t="s">
        <v>5070</v>
      </c>
      <c r="D969">
        <v>24423</v>
      </c>
    </row>
    <row r="970" spans="1:4" customFormat="1" ht="15" customHeight="1" x14ac:dyDescent="0.35">
      <c r="A970" t="s">
        <v>3589</v>
      </c>
      <c r="B970" t="s">
        <v>3590</v>
      </c>
      <c r="C970" t="s">
        <v>5052</v>
      </c>
      <c r="D970">
        <v>24424</v>
      </c>
    </row>
    <row r="971" spans="1:4" customFormat="1" x14ac:dyDescent="0.35">
      <c r="A971" t="s">
        <v>945</v>
      </c>
      <c r="B971" t="s">
        <v>3591</v>
      </c>
      <c r="C971" t="s">
        <v>3592</v>
      </c>
      <c r="D971">
        <v>6442</v>
      </c>
    </row>
    <row r="972" spans="1:4" customFormat="1" x14ac:dyDescent="0.35">
      <c r="A972" t="s">
        <v>947</v>
      </c>
      <c r="B972" t="s">
        <v>946</v>
      </c>
      <c r="C972" t="s">
        <v>3593</v>
      </c>
      <c r="D972">
        <v>31029</v>
      </c>
    </row>
    <row r="973" spans="1:4" customFormat="1" ht="12.75" customHeight="1" x14ac:dyDescent="0.35">
      <c r="A973" t="s">
        <v>3594</v>
      </c>
      <c r="B973" t="s">
        <v>3595</v>
      </c>
      <c r="C973" t="s">
        <v>3596</v>
      </c>
      <c r="D973">
        <v>45863</v>
      </c>
    </row>
    <row r="974" spans="1:4" customFormat="1" x14ac:dyDescent="0.35">
      <c r="A974" t="s">
        <v>3597</v>
      </c>
      <c r="B974" t="s">
        <v>3598</v>
      </c>
      <c r="C974" t="s">
        <v>3599</v>
      </c>
      <c r="D974">
        <v>42575</v>
      </c>
    </row>
    <row r="975" spans="1:4" customFormat="1" x14ac:dyDescent="0.35">
      <c r="A975" t="s">
        <v>948</v>
      </c>
      <c r="B975" t="s">
        <v>5278</v>
      </c>
      <c r="C975" t="s">
        <v>3600</v>
      </c>
      <c r="D975">
        <v>31553</v>
      </c>
    </row>
    <row r="976" spans="1:4" customFormat="1" x14ac:dyDescent="0.35">
      <c r="A976" t="s">
        <v>5279</v>
      </c>
      <c r="B976" t="s">
        <v>5280</v>
      </c>
      <c r="C976" t="s">
        <v>4286</v>
      </c>
      <c r="D976">
        <v>36393</v>
      </c>
    </row>
    <row r="977" spans="1:4" customFormat="1" ht="15" customHeight="1" x14ac:dyDescent="0.35">
      <c r="A977" t="s">
        <v>3601</v>
      </c>
      <c r="B977" t="s">
        <v>3602</v>
      </c>
      <c r="C977" t="s">
        <v>2276</v>
      </c>
      <c r="D977">
        <v>38353</v>
      </c>
    </row>
    <row r="978" spans="1:4" customFormat="1" x14ac:dyDescent="0.35">
      <c r="A978" t="s">
        <v>985</v>
      </c>
      <c r="B978" t="s">
        <v>984</v>
      </c>
      <c r="C978" t="s">
        <v>2122</v>
      </c>
      <c r="D978">
        <v>19820</v>
      </c>
    </row>
    <row r="979" spans="1:4" customFormat="1" x14ac:dyDescent="0.35">
      <c r="A979" t="s">
        <v>5281</v>
      </c>
      <c r="B979" t="s">
        <v>5282</v>
      </c>
      <c r="C979" t="s">
        <v>5283</v>
      </c>
      <c r="D979">
        <v>68844</v>
      </c>
    </row>
    <row r="980" spans="1:4" customFormat="1" x14ac:dyDescent="0.35">
      <c r="A980" t="s">
        <v>3603</v>
      </c>
      <c r="B980" t="s">
        <v>3604</v>
      </c>
      <c r="C980" t="s">
        <v>5284</v>
      </c>
      <c r="D980">
        <v>19822</v>
      </c>
    </row>
    <row r="981" spans="1:4" customFormat="1" x14ac:dyDescent="0.35">
      <c r="A981" t="s">
        <v>987</v>
      </c>
      <c r="B981" t="s">
        <v>986</v>
      </c>
      <c r="C981" t="s">
        <v>2123</v>
      </c>
      <c r="D981">
        <v>19821</v>
      </c>
    </row>
    <row r="982" spans="1:4" customFormat="1" x14ac:dyDescent="0.35">
      <c r="A982" t="s">
        <v>989</v>
      </c>
      <c r="B982" t="s">
        <v>988</v>
      </c>
      <c r="C982" t="s">
        <v>2124</v>
      </c>
      <c r="D982">
        <v>10209</v>
      </c>
    </row>
    <row r="983" spans="1:4" customFormat="1" x14ac:dyDescent="0.35">
      <c r="A983" t="s">
        <v>3605</v>
      </c>
      <c r="B983" t="s">
        <v>3606</v>
      </c>
      <c r="C983" t="s">
        <v>3607</v>
      </c>
      <c r="D983">
        <v>42834</v>
      </c>
    </row>
    <row r="984" spans="1:4" customFormat="1" x14ac:dyDescent="0.35">
      <c r="A984" t="s">
        <v>991</v>
      </c>
      <c r="B984" t="s">
        <v>990</v>
      </c>
      <c r="C984" t="s">
        <v>2125</v>
      </c>
      <c r="D984">
        <v>19823</v>
      </c>
    </row>
    <row r="985" spans="1:4" customFormat="1" x14ac:dyDescent="0.35">
      <c r="A985" t="s">
        <v>993</v>
      </c>
      <c r="B985" t="s">
        <v>992</v>
      </c>
      <c r="C985" t="s">
        <v>2126</v>
      </c>
      <c r="D985">
        <v>19824</v>
      </c>
    </row>
    <row r="986" spans="1:4" customFormat="1" x14ac:dyDescent="0.35">
      <c r="A986" t="s">
        <v>3608</v>
      </c>
      <c r="B986" t="s">
        <v>3609</v>
      </c>
      <c r="C986" t="s">
        <v>2109</v>
      </c>
      <c r="D986">
        <v>25732</v>
      </c>
    </row>
    <row r="987" spans="1:4" customFormat="1" ht="12.75" customHeight="1" x14ac:dyDescent="0.35">
      <c r="A987" t="s">
        <v>995</v>
      </c>
      <c r="B987" t="s">
        <v>994</v>
      </c>
      <c r="C987" t="s">
        <v>2127</v>
      </c>
      <c r="D987">
        <v>19825</v>
      </c>
    </row>
    <row r="988" spans="1:4" customFormat="1" x14ac:dyDescent="0.35">
      <c r="A988" t="s">
        <v>998</v>
      </c>
      <c r="B988" t="s">
        <v>997</v>
      </c>
      <c r="C988" t="s">
        <v>2128</v>
      </c>
      <c r="D988">
        <v>19827</v>
      </c>
    </row>
    <row r="989" spans="1:4" customFormat="1" x14ac:dyDescent="0.35">
      <c r="A989" t="s">
        <v>996</v>
      </c>
      <c r="B989" t="s">
        <v>3610</v>
      </c>
      <c r="C989" t="s">
        <v>5285</v>
      </c>
      <c r="D989">
        <v>19826</v>
      </c>
    </row>
    <row r="990" spans="1:4" customFormat="1" x14ac:dyDescent="0.35">
      <c r="A990" t="s">
        <v>950</v>
      </c>
      <c r="B990" t="s">
        <v>949</v>
      </c>
      <c r="C990" t="s">
        <v>3611</v>
      </c>
      <c r="D990">
        <v>1607</v>
      </c>
    </row>
    <row r="991" spans="1:4" customFormat="1" x14ac:dyDescent="0.35">
      <c r="A991" t="s">
        <v>952</v>
      </c>
      <c r="B991" t="s">
        <v>951</v>
      </c>
      <c r="C991" t="s">
        <v>3612</v>
      </c>
      <c r="D991">
        <v>19815</v>
      </c>
    </row>
    <row r="992" spans="1:4" customFormat="1" x14ac:dyDescent="0.35">
      <c r="A992" t="s">
        <v>3613</v>
      </c>
      <c r="B992" t="s">
        <v>3614</v>
      </c>
      <c r="C992" t="s">
        <v>3142</v>
      </c>
      <c r="D992">
        <v>19816</v>
      </c>
    </row>
    <row r="993" spans="1:4" customFormat="1" x14ac:dyDescent="0.35">
      <c r="A993" t="s">
        <v>3615</v>
      </c>
      <c r="B993" t="s">
        <v>3616</v>
      </c>
      <c r="C993" t="s">
        <v>3617</v>
      </c>
      <c r="D993">
        <v>1608</v>
      </c>
    </row>
    <row r="994" spans="1:4" customFormat="1" x14ac:dyDescent="0.35">
      <c r="A994" t="s">
        <v>955</v>
      </c>
      <c r="B994" t="s">
        <v>954</v>
      </c>
      <c r="C994" t="s">
        <v>2276</v>
      </c>
      <c r="D994">
        <v>1609</v>
      </c>
    </row>
    <row r="995" spans="1:4" customFormat="1" x14ac:dyDescent="0.35">
      <c r="A995" t="s">
        <v>3618</v>
      </c>
      <c r="B995" t="s">
        <v>3619</v>
      </c>
      <c r="C995" t="s">
        <v>3620</v>
      </c>
      <c r="D995">
        <v>19817</v>
      </c>
    </row>
    <row r="996" spans="1:4" customFormat="1" x14ac:dyDescent="0.35">
      <c r="A996" t="s">
        <v>957</v>
      </c>
      <c r="B996" t="s">
        <v>956</v>
      </c>
      <c r="C996" t="s">
        <v>2276</v>
      </c>
      <c r="D996">
        <v>1610</v>
      </c>
    </row>
    <row r="997" spans="1:4" customFormat="1" x14ac:dyDescent="0.35">
      <c r="A997" t="s">
        <v>959</v>
      </c>
      <c r="B997" t="s">
        <v>958</v>
      </c>
      <c r="C997" t="s">
        <v>2276</v>
      </c>
      <c r="D997">
        <v>1611</v>
      </c>
    </row>
    <row r="998" spans="1:4" customFormat="1" x14ac:dyDescent="0.35">
      <c r="A998" t="s">
        <v>3621</v>
      </c>
      <c r="B998" t="s">
        <v>3622</v>
      </c>
      <c r="C998" t="s">
        <v>2228</v>
      </c>
      <c r="D998">
        <v>29954</v>
      </c>
    </row>
    <row r="999" spans="1:4" customFormat="1" x14ac:dyDescent="0.35">
      <c r="A999" t="s">
        <v>5286</v>
      </c>
      <c r="B999" t="s">
        <v>5287</v>
      </c>
      <c r="C999" t="s">
        <v>5288</v>
      </c>
      <c r="D999">
        <v>59280</v>
      </c>
    </row>
    <row r="1000" spans="1:4" customFormat="1" x14ac:dyDescent="0.35">
      <c r="A1000" t="s">
        <v>961</v>
      </c>
      <c r="B1000" t="s">
        <v>960</v>
      </c>
      <c r="C1000" t="s">
        <v>2276</v>
      </c>
      <c r="D1000">
        <v>19818</v>
      </c>
    </row>
    <row r="1001" spans="1:4" customFormat="1" x14ac:dyDescent="0.35">
      <c r="A1001" t="s">
        <v>963</v>
      </c>
      <c r="B1001" t="s">
        <v>962</v>
      </c>
      <c r="C1001" t="s">
        <v>2276</v>
      </c>
      <c r="D1001">
        <v>1612</v>
      </c>
    </row>
    <row r="1002" spans="1:4" customFormat="1" x14ac:dyDescent="0.35">
      <c r="A1002" t="s">
        <v>965</v>
      </c>
      <c r="B1002" t="s">
        <v>964</v>
      </c>
      <c r="C1002" t="s">
        <v>2276</v>
      </c>
      <c r="D1002">
        <v>1613</v>
      </c>
    </row>
    <row r="1003" spans="1:4" customFormat="1" x14ac:dyDescent="0.35">
      <c r="A1003" t="s">
        <v>967</v>
      </c>
      <c r="B1003" t="s">
        <v>966</v>
      </c>
      <c r="C1003" t="s">
        <v>2276</v>
      </c>
      <c r="D1003">
        <v>19819</v>
      </c>
    </row>
    <row r="1004" spans="1:4" customFormat="1" x14ac:dyDescent="0.35">
      <c r="A1004" t="s">
        <v>3623</v>
      </c>
      <c r="B1004" t="s">
        <v>3624</v>
      </c>
      <c r="C1004" t="s">
        <v>3625</v>
      </c>
      <c r="D1004">
        <v>38520</v>
      </c>
    </row>
    <row r="1005" spans="1:4" customFormat="1" x14ac:dyDescent="0.35">
      <c r="A1005" t="s">
        <v>3626</v>
      </c>
      <c r="B1005" t="s">
        <v>3627</v>
      </c>
      <c r="C1005" t="s">
        <v>3628</v>
      </c>
      <c r="D1005">
        <v>1614</v>
      </c>
    </row>
    <row r="1006" spans="1:4" customFormat="1" x14ac:dyDescent="0.35">
      <c r="A1006" t="s">
        <v>970</v>
      </c>
      <c r="B1006" t="s">
        <v>969</v>
      </c>
      <c r="C1006" t="s">
        <v>3629</v>
      </c>
      <c r="D1006">
        <v>1615</v>
      </c>
    </row>
    <row r="1007" spans="1:4" customFormat="1" x14ac:dyDescent="0.35">
      <c r="A1007" t="s">
        <v>3630</v>
      </c>
      <c r="B1007" t="s">
        <v>3631</v>
      </c>
      <c r="C1007" t="s">
        <v>2979</v>
      </c>
      <c r="D1007">
        <v>45905</v>
      </c>
    </row>
    <row r="1008" spans="1:4" customFormat="1" x14ac:dyDescent="0.35">
      <c r="A1008" t="s">
        <v>968</v>
      </c>
      <c r="B1008" t="s">
        <v>971</v>
      </c>
      <c r="C1008" t="s">
        <v>2276</v>
      </c>
      <c r="D1008">
        <v>1616</v>
      </c>
    </row>
    <row r="1009" spans="1:4" customFormat="1" ht="15" customHeight="1" x14ac:dyDescent="0.35">
      <c r="A1009" t="s">
        <v>3632</v>
      </c>
      <c r="B1009" t="s">
        <v>3633</v>
      </c>
      <c r="C1009" t="s">
        <v>4548</v>
      </c>
      <c r="D1009">
        <v>38521</v>
      </c>
    </row>
    <row r="1010" spans="1:4" customFormat="1" x14ac:dyDescent="0.35">
      <c r="A1010" t="s">
        <v>973</v>
      </c>
      <c r="B1010" t="s">
        <v>972</v>
      </c>
      <c r="C1010" t="s">
        <v>3634</v>
      </c>
      <c r="D1010">
        <v>1617</v>
      </c>
    </row>
    <row r="1011" spans="1:4" customFormat="1" x14ac:dyDescent="0.35">
      <c r="A1011" t="s">
        <v>3635</v>
      </c>
      <c r="B1011" t="s">
        <v>5289</v>
      </c>
      <c r="C1011" t="s">
        <v>3611</v>
      </c>
      <c r="D1011">
        <v>31555</v>
      </c>
    </row>
    <row r="1012" spans="1:4" customFormat="1" x14ac:dyDescent="0.35">
      <c r="A1012" t="s">
        <v>976</v>
      </c>
      <c r="B1012" t="s">
        <v>975</v>
      </c>
      <c r="C1012" t="s">
        <v>3636</v>
      </c>
      <c r="D1012">
        <v>34435</v>
      </c>
    </row>
    <row r="1013" spans="1:4" customFormat="1" ht="12.75" customHeight="1" x14ac:dyDescent="0.35">
      <c r="A1013" t="s">
        <v>953</v>
      </c>
      <c r="B1013" t="s">
        <v>977</v>
      </c>
      <c r="C1013" t="s">
        <v>3637</v>
      </c>
      <c r="D1013">
        <v>1619</v>
      </c>
    </row>
    <row r="1014" spans="1:4" customFormat="1" x14ac:dyDescent="0.35">
      <c r="A1014" t="s">
        <v>978</v>
      </c>
      <c r="B1014" t="s">
        <v>3638</v>
      </c>
      <c r="C1014" t="s">
        <v>2276</v>
      </c>
      <c r="D1014">
        <v>1606</v>
      </c>
    </row>
    <row r="1015" spans="1:4" customFormat="1" x14ac:dyDescent="0.35">
      <c r="A1015" t="s">
        <v>3639</v>
      </c>
      <c r="B1015" t="s">
        <v>3640</v>
      </c>
      <c r="C1015" t="s">
        <v>2276</v>
      </c>
      <c r="D1015">
        <v>42612</v>
      </c>
    </row>
    <row r="1016" spans="1:4" customFormat="1" x14ac:dyDescent="0.35">
      <c r="A1016" t="s">
        <v>974</v>
      </c>
      <c r="B1016" t="s">
        <v>979</v>
      </c>
      <c r="C1016" t="s">
        <v>2650</v>
      </c>
      <c r="D1016">
        <v>1622</v>
      </c>
    </row>
    <row r="1017" spans="1:4" customFormat="1" x14ac:dyDescent="0.35">
      <c r="A1017" t="s">
        <v>981</v>
      </c>
      <c r="B1017" t="s">
        <v>980</v>
      </c>
      <c r="C1017" t="s">
        <v>3641</v>
      </c>
      <c r="D1017">
        <v>20716</v>
      </c>
    </row>
    <row r="1018" spans="1:4" customFormat="1" x14ac:dyDescent="0.35">
      <c r="A1018" t="s">
        <v>983</v>
      </c>
      <c r="B1018" t="s">
        <v>982</v>
      </c>
      <c r="C1018" t="s">
        <v>2217</v>
      </c>
      <c r="D1018">
        <v>32212</v>
      </c>
    </row>
    <row r="1019" spans="1:4" customFormat="1" x14ac:dyDescent="0.35">
      <c r="A1019" t="s">
        <v>5290</v>
      </c>
      <c r="B1019" t="s">
        <v>5291</v>
      </c>
      <c r="C1019" t="s">
        <v>5292</v>
      </c>
      <c r="D1019">
        <v>45052</v>
      </c>
    </row>
    <row r="1020" spans="1:4" customFormat="1" x14ac:dyDescent="0.35">
      <c r="A1020" t="s">
        <v>3642</v>
      </c>
      <c r="B1020" t="s">
        <v>3643</v>
      </c>
      <c r="C1020" t="s">
        <v>3644</v>
      </c>
      <c r="D1020">
        <v>6152</v>
      </c>
    </row>
    <row r="1021" spans="1:4" customFormat="1" x14ac:dyDescent="0.35">
      <c r="A1021" t="s">
        <v>696</v>
      </c>
      <c r="B1021" t="s">
        <v>999</v>
      </c>
      <c r="C1021" t="s">
        <v>2187</v>
      </c>
      <c r="D1021">
        <v>30014</v>
      </c>
    </row>
    <row r="1022" spans="1:4" customFormat="1" x14ac:dyDescent="0.35">
      <c r="A1022" t="s">
        <v>3645</v>
      </c>
      <c r="B1022" t="s">
        <v>3646</v>
      </c>
      <c r="C1022" t="s">
        <v>5071</v>
      </c>
      <c r="D1022">
        <v>24425</v>
      </c>
    </row>
    <row r="1023" spans="1:4" customFormat="1" x14ac:dyDescent="0.35">
      <c r="A1023" t="s">
        <v>3647</v>
      </c>
      <c r="B1023" t="s">
        <v>3648</v>
      </c>
      <c r="C1023" t="s">
        <v>5072</v>
      </c>
      <c r="D1023">
        <v>24426</v>
      </c>
    </row>
    <row r="1024" spans="1:4" customFormat="1" x14ac:dyDescent="0.35">
      <c r="A1024" t="s">
        <v>5293</v>
      </c>
      <c r="B1024" t="s">
        <v>5294</v>
      </c>
      <c r="C1024" t="s">
        <v>5295</v>
      </c>
      <c r="D1024">
        <v>5281</v>
      </c>
    </row>
    <row r="1025" spans="1:4" customFormat="1" x14ac:dyDescent="0.35">
      <c r="A1025" t="s">
        <v>1000</v>
      </c>
      <c r="B1025" t="s">
        <v>3649</v>
      </c>
      <c r="C1025" t="s">
        <v>3650</v>
      </c>
      <c r="D1025">
        <v>6397</v>
      </c>
    </row>
    <row r="1026" spans="1:4" customFormat="1" x14ac:dyDescent="0.35">
      <c r="A1026" t="s">
        <v>5296</v>
      </c>
      <c r="B1026" t="s">
        <v>5297</v>
      </c>
      <c r="C1026" t="s">
        <v>5298</v>
      </c>
      <c r="D1026">
        <v>68834</v>
      </c>
    </row>
    <row r="1027" spans="1:4" customFormat="1" x14ac:dyDescent="0.35">
      <c r="A1027" t="s">
        <v>3651</v>
      </c>
      <c r="B1027" t="s">
        <v>3652</v>
      </c>
      <c r="C1027" t="s">
        <v>3653</v>
      </c>
      <c r="D1027">
        <v>24427</v>
      </c>
    </row>
    <row r="1028" spans="1:4" customFormat="1" x14ac:dyDescent="0.35">
      <c r="A1028" t="s">
        <v>3654</v>
      </c>
      <c r="B1028" t="s">
        <v>3655</v>
      </c>
      <c r="C1028" t="s">
        <v>3653</v>
      </c>
      <c r="D1028">
        <v>24451</v>
      </c>
    </row>
    <row r="1029" spans="1:4" customFormat="1" x14ac:dyDescent="0.35">
      <c r="A1029" t="s">
        <v>1002</v>
      </c>
      <c r="B1029" t="s">
        <v>1001</v>
      </c>
      <c r="C1029" t="s">
        <v>3656</v>
      </c>
      <c r="D1029">
        <v>1592</v>
      </c>
    </row>
    <row r="1030" spans="1:4" customFormat="1" x14ac:dyDescent="0.35">
      <c r="A1030" t="s">
        <v>1004</v>
      </c>
      <c r="B1030" t="s">
        <v>1003</v>
      </c>
      <c r="C1030" t="s">
        <v>2276</v>
      </c>
      <c r="D1030">
        <v>19828</v>
      </c>
    </row>
    <row r="1031" spans="1:4" customFormat="1" ht="15" customHeight="1" x14ac:dyDescent="0.35">
      <c r="A1031" t="s">
        <v>3657</v>
      </c>
      <c r="B1031" t="s">
        <v>3658</v>
      </c>
      <c r="C1031" t="s">
        <v>3659</v>
      </c>
      <c r="D1031">
        <v>36395</v>
      </c>
    </row>
    <row r="1032" spans="1:4" customFormat="1" x14ac:dyDescent="0.35">
      <c r="A1032" t="s">
        <v>1006</v>
      </c>
      <c r="B1032" t="s">
        <v>1005</v>
      </c>
      <c r="C1032" t="s">
        <v>3660</v>
      </c>
      <c r="D1032">
        <v>19829</v>
      </c>
    </row>
    <row r="1033" spans="1:4" customFormat="1" x14ac:dyDescent="0.35">
      <c r="A1033" t="s">
        <v>5299</v>
      </c>
      <c r="B1033" t="s">
        <v>5300</v>
      </c>
      <c r="C1033" t="s">
        <v>5301</v>
      </c>
      <c r="D1033">
        <v>63806</v>
      </c>
    </row>
    <row r="1034" spans="1:4" customFormat="1" x14ac:dyDescent="0.35">
      <c r="A1034" t="s">
        <v>5302</v>
      </c>
      <c r="B1034" t="s">
        <v>5303</v>
      </c>
      <c r="C1034" t="s">
        <v>5304</v>
      </c>
      <c r="D1034">
        <v>64737</v>
      </c>
    </row>
    <row r="1035" spans="1:4" customFormat="1" x14ac:dyDescent="0.35">
      <c r="A1035" t="s">
        <v>3661</v>
      </c>
      <c r="B1035" t="s">
        <v>3662</v>
      </c>
      <c r="C1035" t="s">
        <v>2276</v>
      </c>
      <c r="D1035">
        <v>38661</v>
      </c>
    </row>
    <row r="1036" spans="1:4" customFormat="1" x14ac:dyDescent="0.35">
      <c r="A1036" t="s">
        <v>3663</v>
      </c>
      <c r="B1036" t="s">
        <v>3664</v>
      </c>
      <c r="C1036" t="s">
        <v>2276</v>
      </c>
      <c r="D1036">
        <v>1807</v>
      </c>
    </row>
    <row r="1037" spans="1:4" customFormat="1" x14ac:dyDescent="0.35">
      <c r="A1037" t="s">
        <v>3665</v>
      </c>
      <c r="B1037" t="s">
        <v>3666</v>
      </c>
      <c r="C1037" t="s">
        <v>2276</v>
      </c>
      <c r="D1037">
        <v>38906</v>
      </c>
    </row>
    <row r="1038" spans="1:4" customFormat="1" x14ac:dyDescent="0.35">
      <c r="A1038" t="s">
        <v>3667</v>
      </c>
      <c r="B1038" t="s">
        <v>3668</v>
      </c>
      <c r="C1038" t="s">
        <v>3669</v>
      </c>
      <c r="D1038">
        <v>6083</v>
      </c>
    </row>
    <row r="1039" spans="1:4" customFormat="1" x14ac:dyDescent="0.35">
      <c r="A1039" t="s">
        <v>1012</v>
      </c>
      <c r="B1039" t="s">
        <v>3670</v>
      </c>
      <c r="C1039" t="s">
        <v>3671</v>
      </c>
      <c r="D1039">
        <v>1159</v>
      </c>
    </row>
    <row r="1040" spans="1:4" customFormat="1" x14ac:dyDescent="0.35">
      <c r="A1040" t="s">
        <v>3672</v>
      </c>
      <c r="B1040" t="s">
        <v>3673</v>
      </c>
      <c r="C1040" t="s">
        <v>3674</v>
      </c>
      <c r="D1040">
        <v>31991</v>
      </c>
    </row>
    <row r="1041" spans="1:4" customFormat="1" x14ac:dyDescent="0.35">
      <c r="A1041" t="s">
        <v>3675</v>
      </c>
      <c r="B1041" t="s">
        <v>3676</v>
      </c>
      <c r="C1041" t="s">
        <v>3677</v>
      </c>
      <c r="D1041">
        <v>43638</v>
      </c>
    </row>
    <row r="1042" spans="1:4" customFormat="1" x14ac:dyDescent="0.35">
      <c r="A1042" t="s">
        <v>5305</v>
      </c>
      <c r="B1042" t="s">
        <v>5306</v>
      </c>
      <c r="C1042" t="s">
        <v>5307</v>
      </c>
      <c r="D1042">
        <v>68838</v>
      </c>
    </row>
    <row r="1043" spans="1:4" customFormat="1" x14ac:dyDescent="0.35">
      <c r="A1043" t="s">
        <v>3678</v>
      </c>
      <c r="B1043" t="s">
        <v>3679</v>
      </c>
      <c r="D1043">
        <v>19830</v>
      </c>
    </row>
    <row r="1044" spans="1:4" customFormat="1" x14ac:dyDescent="0.35">
      <c r="A1044" t="s">
        <v>1008</v>
      </c>
      <c r="B1044" t="s">
        <v>1007</v>
      </c>
      <c r="C1044" t="s">
        <v>3680</v>
      </c>
      <c r="D1044">
        <v>1569</v>
      </c>
    </row>
    <row r="1045" spans="1:4" customFormat="1" x14ac:dyDescent="0.35">
      <c r="A1045" t="s">
        <v>3681</v>
      </c>
      <c r="B1045" t="s">
        <v>3682</v>
      </c>
      <c r="C1045" t="s">
        <v>3683</v>
      </c>
      <c r="D1045">
        <v>39018</v>
      </c>
    </row>
    <row r="1046" spans="1:4" customFormat="1" x14ac:dyDescent="0.35">
      <c r="A1046" t="s">
        <v>3684</v>
      </c>
      <c r="B1046" t="s">
        <v>3685</v>
      </c>
      <c r="C1046" t="s">
        <v>5308</v>
      </c>
      <c r="D1046">
        <v>39881</v>
      </c>
    </row>
    <row r="1047" spans="1:4" customFormat="1" x14ac:dyDescent="0.35">
      <c r="A1047" t="s">
        <v>5309</v>
      </c>
      <c r="B1047" t="s">
        <v>5310</v>
      </c>
      <c r="C1047" t="s">
        <v>5311</v>
      </c>
      <c r="D1047">
        <v>44547</v>
      </c>
    </row>
    <row r="1048" spans="1:4" customFormat="1" x14ac:dyDescent="0.35">
      <c r="A1048" t="s">
        <v>1010</v>
      </c>
      <c r="B1048" t="s">
        <v>1009</v>
      </c>
      <c r="C1048" t="s">
        <v>2129</v>
      </c>
      <c r="D1048">
        <v>29956</v>
      </c>
    </row>
    <row r="1049" spans="1:4" customFormat="1" ht="15" customHeight="1" x14ac:dyDescent="0.35">
      <c r="A1049" t="s">
        <v>1011</v>
      </c>
      <c r="B1049" t="s">
        <v>3686</v>
      </c>
      <c r="D1049">
        <v>19831</v>
      </c>
    </row>
    <row r="1050" spans="1:4" customFormat="1" x14ac:dyDescent="0.35">
      <c r="A1050" t="s">
        <v>3687</v>
      </c>
      <c r="B1050" t="s">
        <v>3688</v>
      </c>
      <c r="C1050" t="s">
        <v>3689</v>
      </c>
      <c r="D1050">
        <v>20648</v>
      </c>
    </row>
    <row r="1051" spans="1:4" customFormat="1" x14ac:dyDescent="0.35">
      <c r="A1051" t="s">
        <v>3690</v>
      </c>
      <c r="B1051" t="s">
        <v>3691</v>
      </c>
      <c r="C1051" t="s">
        <v>3692</v>
      </c>
      <c r="D1051">
        <v>24429</v>
      </c>
    </row>
    <row r="1052" spans="1:4" customFormat="1" ht="15" customHeight="1" x14ac:dyDescent="0.35">
      <c r="A1052" t="s">
        <v>3693</v>
      </c>
      <c r="B1052" t="s">
        <v>3694</v>
      </c>
      <c r="C1052" t="s">
        <v>5073</v>
      </c>
      <c r="D1052">
        <v>24430</v>
      </c>
    </row>
    <row r="1053" spans="1:4" customFormat="1" x14ac:dyDescent="0.35">
      <c r="A1053" t="s">
        <v>1014</v>
      </c>
      <c r="B1053" t="s">
        <v>1013</v>
      </c>
      <c r="C1053" t="s">
        <v>3695</v>
      </c>
      <c r="D1053">
        <v>19832</v>
      </c>
    </row>
    <row r="1054" spans="1:4" customFormat="1" ht="15" customHeight="1" x14ac:dyDescent="0.35">
      <c r="A1054" t="s">
        <v>1016</v>
      </c>
      <c r="B1054" t="s">
        <v>1015</v>
      </c>
      <c r="C1054" t="s">
        <v>2276</v>
      </c>
      <c r="D1054">
        <v>1625</v>
      </c>
    </row>
    <row r="1055" spans="1:4" customFormat="1" x14ac:dyDescent="0.35">
      <c r="A1055" t="s">
        <v>1018</v>
      </c>
      <c r="B1055" t="s">
        <v>1017</v>
      </c>
      <c r="C1055" t="s">
        <v>2276</v>
      </c>
      <c r="D1055">
        <v>1626</v>
      </c>
    </row>
    <row r="1056" spans="1:4" customFormat="1" x14ac:dyDescent="0.35">
      <c r="A1056" t="s">
        <v>1019</v>
      </c>
      <c r="B1056" t="s">
        <v>1020</v>
      </c>
      <c r="C1056" t="s">
        <v>3696</v>
      </c>
      <c r="D1056">
        <v>29962</v>
      </c>
    </row>
    <row r="1057" spans="1:4" customFormat="1" x14ac:dyDescent="0.35">
      <c r="A1057" t="s">
        <v>3697</v>
      </c>
      <c r="B1057" t="s">
        <v>3698</v>
      </c>
      <c r="C1057" t="s">
        <v>3699</v>
      </c>
      <c r="D1057">
        <v>1627</v>
      </c>
    </row>
    <row r="1058" spans="1:4" customFormat="1" x14ac:dyDescent="0.35">
      <c r="A1058" t="s">
        <v>3700</v>
      </c>
      <c r="B1058" t="s">
        <v>3701</v>
      </c>
      <c r="C1058" t="s">
        <v>2276</v>
      </c>
      <c r="D1058">
        <v>34436</v>
      </c>
    </row>
    <row r="1059" spans="1:4" customFormat="1" x14ac:dyDescent="0.35">
      <c r="A1059" t="s">
        <v>1022</v>
      </c>
      <c r="B1059" t="s">
        <v>3702</v>
      </c>
      <c r="C1059" t="s">
        <v>2276</v>
      </c>
      <c r="D1059">
        <v>1624</v>
      </c>
    </row>
    <row r="1060" spans="1:4" customFormat="1" x14ac:dyDescent="0.35">
      <c r="A1060" t="s">
        <v>1024</v>
      </c>
      <c r="B1060" t="s">
        <v>1023</v>
      </c>
      <c r="C1060" t="s">
        <v>2276</v>
      </c>
      <c r="D1060">
        <v>1628</v>
      </c>
    </row>
    <row r="1061" spans="1:4" customFormat="1" x14ac:dyDescent="0.35">
      <c r="A1061" t="s">
        <v>1026</v>
      </c>
      <c r="B1061" t="s">
        <v>1025</v>
      </c>
      <c r="C1061" t="s">
        <v>3703</v>
      </c>
      <c r="D1061">
        <v>19833</v>
      </c>
    </row>
    <row r="1062" spans="1:4" customFormat="1" x14ac:dyDescent="0.35">
      <c r="A1062" t="s">
        <v>3704</v>
      </c>
      <c r="B1062" t="s">
        <v>3705</v>
      </c>
      <c r="C1062" t="s">
        <v>3706</v>
      </c>
      <c r="D1062">
        <v>38905</v>
      </c>
    </row>
    <row r="1063" spans="1:4" customFormat="1" x14ac:dyDescent="0.35">
      <c r="A1063" t="s">
        <v>3707</v>
      </c>
      <c r="B1063" t="s">
        <v>3708</v>
      </c>
      <c r="C1063" t="s">
        <v>3709</v>
      </c>
      <c r="D1063">
        <v>45864</v>
      </c>
    </row>
    <row r="1064" spans="1:4" customFormat="1" x14ac:dyDescent="0.35">
      <c r="A1064" t="s">
        <v>1027</v>
      </c>
      <c r="B1064" t="s">
        <v>3710</v>
      </c>
      <c r="C1064" t="s">
        <v>2167</v>
      </c>
      <c r="D1064">
        <v>1244</v>
      </c>
    </row>
    <row r="1065" spans="1:4" customFormat="1" x14ac:dyDescent="0.35">
      <c r="A1065" t="s">
        <v>3711</v>
      </c>
      <c r="B1065" t="s">
        <v>3712</v>
      </c>
      <c r="D1065">
        <v>19834</v>
      </c>
    </row>
    <row r="1066" spans="1:4" customFormat="1" ht="15" customHeight="1" x14ac:dyDescent="0.35">
      <c r="A1066" t="s">
        <v>3713</v>
      </c>
      <c r="B1066" t="s">
        <v>3714</v>
      </c>
      <c r="C1066" t="s">
        <v>3715</v>
      </c>
      <c r="D1066">
        <v>24428</v>
      </c>
    </row>
    <row r="1067" spans="1:4" customFormat="1" ht="12.75" customHeight="1" x14ac:dyDescent="0.35">
      <c r="A1067" t="s">
        <v>1029</v>
      </c>
      <c r="B1067" t="s">
        <v>3716</v>
      </c>
      <c r="C1067" t="s">
        <v>3548</v>
      </c>
      <c r="D1067">
        <v>1097</v>
      </c>
    </row>
    <row r="1068" spans="1:4" customFormat="1" x14ac:dyDescent="0.35">
      <c r="A1068" t="s">
        <v>1031</v>
      </c>
      <c r="B1068" t="s">
        <v>1030</v>
      </c>
      <c r="C1068" t="s">
        <v>2153</v>
      </c>
      <c r="D1068">
        <v>19835</v>
      </c>
    </row>
    <row r="1069" spans="1:4" customFormat="1" x14ac:dyDescent="0.35">
      <c r="A1069" t="s">
        <v>3717</v>
      </c>
      <c r="B1069" t="s">
        <v>3718</v>
      </c>
      <c r="C1069" t="s">
        <v>5074</v>
      </c>
      <c r="D1069">
        <v>32257</v>
      </c>
    </row>
    <row r="1070" spans="1:4" customFormat="1" ht="15" customHeight="1" x14ac:dyDescent="0.35">
      <c r="A1070" t="s">
        <v>1028</v>
      </c>
      <c r="B1070" t="s">
        <v>3719</v>
      </c>
      <c r="C1070" t="s">
        <v>3650</v>
      </c>
      <c r="D1070">
        <v>6449</v>
      </c>
    </row>
    <row r="1071" spans="1:4" customFormat="1" x14ac:dyDescent="0.35">
      <c r="A1071" t="s">
        <v>1033</v>
      </c>
      <c r="B1071" t="s">
        <v>1032</v>
      </c>
      <c r="C1071" t="s">
        <v>3528</v>
      </c>
      <c r="D1071">
        <v>19836</v>
      </c>
    </row>
    <row r="1072" spans="1:4" customFormat="1" x14ac:dyDescent="0.35">
      <c r="A1072" t="s">
        <v>1037</v>
      </c>
      <c r="B1072" t="s">
        <v>1036</v>
      </c>
      <c r="D1072">
        <v>19838</v>
      </c>
    </row>
    <row r="1073" spans="1:4" customFormat="1" x14ac:dyDescent="0.35">
      <c r="A1073" t="s">
        <v>3720</v>
      </c>
      <c r="B1073" t="s">
        <v>3721</v>
      </c>
      <c r="C1073" t="s">
        <v>3722</v>
      </c>
      <c r="D1073">
        <v>42479</v>
      </c>
    </row>
    <row r="1074" spans="1:4" customFormat="1" x14ac:dyDescent="0.35">
      <c r="A1074" t="s">
        <v>1035</v>
      </c>
      <c r="B1074" t="s">
        <v>1034</v>
      </c>
      <c r="D1074">
        <v>19837</v>
      </c>
    </row>
    <row r="1075" spans="1:4" customFormat="1" x14ac:dyDescent="0.35">
      <c r="A1075" t="s">
        <v>1039</v>
      </c>
      <c r="B1075" t="s">
        <v>1038</v>
      </c>
      <c r="C1075" t="s">
        <v>2276</v>
      </c>
      <c r="D1075">
        <v>19839</v>
      </c>
    </row>
    <row r="1076" spans="1:4" customFormat="1" x14ac:dyDescent="0.35">
      <c r="A1076" t="s">
        <v>1041</v>
      </c>
      <c r="B1076" t="s">
        <v>1040</v>
      </c>
      <c r="C1076" t="s">
        <v>2221</v>
      </c>
      <c r="D1076">
        <v>19840</v>
      </c>
    </row>
    <row r="1077" spans="1:4" customFormat="1" x14ac:dyDescent="0.35">
      <c r="A1077" t="s">
        <v>3723</v>
      </c>
      <c r="B1077" t="s">
        <v>3724</v>
      </c>
      <c r="C1077" t="s">
        <v>5075</v>
      </c>
      <c r="D1077">
        <v>24431</v>
      </c>
    </row>
    <row r="1078" spans="1:4" customFormat="1" x14ac:dyDescent="0.35">
      <c r="A1078" t="s">
        <v>3725</v>
      </c>
      <c r="B1078" t="s">
        <v>3726</v>
      </c>
      <c r="C1078" t="s">
        <v>3727</v>
      </c>
      <c r="D1078">
        <v>24432</v>
      </c>
    </row>
    <row r="1079" spans="1:4" customFormat="1" x14ac:dyDescent="0.35">
      <c r="A1079" t="s">
        <v>1043</v>
      </c>
      <c r="B1079" t="s">
        <v>1042</v>
      </c>
      <c r="C1079" t="s">
        <v>3728</v>
      </c>
      <c r="D1079">
        <v>19841</v>
      </c>
    </row>
    <row r="1080" spans="1:4" customFormat="1" x14ac:dyDescent="0.35">
      <c r="A1080" t="s">
        <v>1045</v>
      </c>
      <c r="B1080" t="s">
        <v>1044</v>
      </c>
      <c r="C1080" t="s">
        <v>3729</v>
      </c>
      <c r="D1080">
        <v>31554</v>
      </c>
    </row>
    <row r="1081" spans="1:4" customFormat="1" ht="15" customHeight="1" x14ac:dyDescent="0.35">
      <c r="A1081" t="s">
        <v>3730</v>
      </c>
      <c r="B1081" t="s">
        <v>3731</v>
      </c>
      <c r="C1081" t="s">
        <v>3732</v>
      </c>
      <c r="D1081">
        <v>19842</v>
      </c>
    </row>
    <row r="1082" spans="1:4" customFormat="1" x14ac:dyDescent="0.35">
      <c r="A1082" t="s">
        <v>3733</v>
      </c>
      <c r="B1082" t="s">
        <v>3734</v>
      </c>
      <c r="C1082" t="s">
        <v>5312</v>
      </c>
      <c r="D1082">
        <v>38970</v>
      </c>
    </row>
    <row r="1083" spans="1:4" customFormat="1" x14ac:dyDescent="0.35">
      <c r="A1083" t="s">
        <v>3735</v>
      </c>
      <c r="B1083" t="s">
        <v>3736</v>
      </c>
      <c r="C1083" t="s">
        <v>3737</v>
      </c>
      <c r="D1083">
        <v>29955</v>
      </c>
    </row>
    <row r="1084" spans="1:4" customFormat="1" x14ac:dyDescent="0.35">
      <c r="A1084" t="s">
        <v>3738</v>
      </c>
      <c r="B1084" t="s">
        <v>5313</v>
      </c>
      <c r="C1084" t="s">
        <v>2805</v>
      </c>
      <c r="D1084">
        <v>38522</v>
      </c>
    </row>
    <row r="1085" spans="1:4" customFormat="1" x14ac:dyDescent="0.35">
      <c r="A1085" t="s">
        <v>1047</v>
      </c>
      <c r="B1085" t="s">
        <v>1046</v>
      </c>
      <c r="C1085" t="s">
        <v>3739</v>
      </c>
      <c r="D1085">
        <v>1861</v>
      </c>
    </row>
    <row r="1086" spans="1:4" customFormat="1" x14ac:dyDescent="0.35">
      <c r="A1086" t="s">
        <v>1049</v>
      </c>
      <c r="B1086" t="s">
        <v>1048</v>
      </c>
      <c r="C1086" t="s">
        <v>2276</v>
      </c>
      <c r="D1086">
        <v>1635</v>
      </c>
    </row>
    <row r="1087" spans="1:4" customFormat="1" x14ac:dyDescent="0.35">
      <c r="A1087" t="s">
        <v>1051</v>
      </c>
      <c r="B1087" t="s">
        <v>1050</v>
      </c>
      <c r="C1087" t="s">
        <v>2276</v>
      </c>
      <c r="D1087">
        <v>19843</v>
      </c>
    </row>
    <row r="1088" spans="1:4" customFormat="1" ht="15" customHeight="1" x14ac:dyDescent="0.35">
      <c r="A1088" t="s">
        <v>3740</v>
      </c>
      <c r="B1088" t="s">
        <v>3741</v>
      </c>
      <c r="C1088" t="s">
        <v>3742</v>
      </c>
      <c r="D1088">
        <v>39019</v>
      </c>
    </row>
    <row r="1089" spans="1:4" customFormat="1" x14ac:dyDescent="0.35">
      <c r="A1089" t="s">
        <v>1058</v>
      </c>
      <c r="B1089" t="s">
        <v>3743</v>
      </c>
      <c r="C1089" t="s">
        <v>2145</v>
      </c>
      <c r="D1089">
        <v>34439</v>
      </c>
    </row>
    <row r="1090" spans="1:4" customFormat="1" x14ac:dyDescent="0.35">
      <c r="A1090" t="s">
        <v>1053</v>
      </c>
      <c r="B1090" t="s">
        <v>1052</v>
      </c>
      <c r="C1090" t="s">
        <v>2276</v>
      </c>
      <c r="D1090">
        <v>32258</v>
      </c>
    </row>
    <row r="1091" spans="1:4" customFormat="1" x14ac:dyDescent="0.35">
      <c r="A1091" t="s">
        <v>3744</v>
      </c>
      <c r="B1091" t="s">
        <v>5314</v>
      </c>
      <c r="C1091" t="s">
        <v>2109</v>
      </c>
      <c r="D1091">
        <v>38950</v>
      </c>
    </row>
    <row r="1092" spans="1:4" s="38" customFormat="1" x14ac:dyDescent="0.35">
      <c r="A1092" t="s">
        <v>1055</v>
      </c>
      <c r="B1092" t="s">
        <v>1054</v>
      </c>
      <c r="C1092" t="s">
        <v>2276</v>
      </c>
      <c r="D1092">
        <v>34437</v>
      </c>
    </row>
    <row r="1093" spans="1:4" customFormat="1" x14ac:dyDescent="0.35">
      <c r="A1093" t="s">
        <v>3745</v>
      </c>
      <c r="B1093" t="s">
        <v>3746</v>
      </c>
      <c r="C1093" t="s">
        <v>2276</v>
      </c>
      <c r="D1093">
        <v>38951</v>
      </c>
    </row>
    <row r="1094" spans="1:4" s="38" customFormat="1" x14ac:dyDescent="0.35">
      <c r="A1094" t="s">
        <v>1057</v>
      </c>
      <c r="B1094" t="s">
        <v>1056</v>
      </c>
      <c r="C1094" t="s">
        <v>2116</v>
      </c>
      <c r="D1094">
        <v>34438</v>
      </c>
    </row>
    <row r="1095" spans="1:4" customFormat="1" x14ac:dyDescent="0.35">
      <c r="A1095" t="s">
        <v>3747</v>
      </c>
      <c r="B1095" t="s">
        <v>3748</v>
      </c>
      <c r="C1095" t="s">
        <v>2120</v>
      </c>
      <c r="D1095">
        <v>42711</v>
      </c>
    </row>
    <row r="1096" spans="1:4" customFormat="1" x14ac:dyDescent="0.35">
      <c r="A1096" t="s">
        <v>1060</v>
      </c>
      <c r="B1096" t="s">
        <v>1059</v>
      </c>
      <c r="C1096" t="s">
        <v>2276</v>
      </c>
      <c r="D1096">
        <v>1809</v>
      </c>
    </row>
    <row r="1097" spans="1:4" customFormat="1" x14ac:dyDescent="0.35">
      <c r="A1097" t="s">
        <v>1062</v>
      </c>
      <c r="B1097" t="s">
        <v>1061</v>
      </c>
      <c r="C1097" t="s">
        <v>3749</v>
      </c>
      <c r="D1097">
        <v>19844</v>
      </c>
    </row>
    <row r="1098" spans="1:4" customFormat="1" x14ac:dyDescent="0.35">
      <c r="A1098" t="s">
        <v>3750</v>
      </c>
      <c r="B1098" t="s">
        <v>3751</v>
      </c>
      <c r="C1098" t="s">
        <v>2276</v>
      </c>
      <c r="D1098">
        <v>43371</v>
      </c>
    </row>
    <row r="1099" spans="1:4" customFormat="1" x14ac:dyDescent="0.35">
      <c r="A1099" t="s">
        <v>3752</v>
      </c>
      <c r="B1099" t="s">
        <v>3753</v>
      </c>
      <c r="D1099">
        <v>1808</v>
      </c>
    </row>
    <row r="1100" spans="1:4" customFormat="1" x14ac:dyDescent="0.35">
      <c r="A1100" t="s">
        <v>3754</v>
      </c>
      <c r="B1100" t="s">
        <v>3755</v>
      </c>
      <c r="C1100" t="s">
        <v>3756</v>
      </c>
      <c r="D1100">
        <v>1810</v>
      </c>
    </row>
    <row r="1101" spans="1:4" customFormat="1" x14ac:dyDescent="0.35">
      <c r="A1101" t="s">
        <v>1064</v>
      </c>
      <c r="B1101" t="s">
        <v>1063</v>
      </c>
      <c r="C1101" t="s">
        <v>3757</v>
      </c>
      <c r="D1101">
        <v>19845</v>
      </c>
    </row>
    <row r="1102" spans="1:4" customFormat="1" x14ac:dyDescent="0.35">
      <c r="A1102" t="s">
        <v>921</v>
      </c>
      <c r="B1102" t="s">
        <v>1065</v>
      </c>
      <c r="C1102" t="s">
        <v>3758</v>
      </c>
      <c r="D1102">
        <v>1855</v>
      </c>
    </row>
    <row r="1103" spans="1:4" customFormat="1" x14ac:dyDescent="0.35">
      <c r="A1103" t="s">
        <v>1067</v>
      </c>
      <c r="B1103" t="s">
        <v>1066</v>
      </c>
      <c r="C1103" t="s">
        <v>3759</v>
      </c>
      <c r="D1103">
        <v>1856</v>
      </c>
    </row>
    <row r="1104" spans="1:4" customFormat="1" x14ac:dyDescent="0.35">
      <c r="A1104" t="s">
        <v>1068</v>
      </c>
      <c r="B1104" t="s">
        <v>3760</v>
      </c>
      <c r="C1104" t="s">
        <v>2276</v>
      </c>
      <c r="D1104">
        <v>1854</v>
      </c>
    </row>
    <row r="1105" spans="1:4" customFormat="1" x14ac:dyDescent="0.35">
      <c r="A1105" t="s">
        <v>1070</v>
      </c>
      <c r="B1105" t="s">
        <v>1069</v>
      </c>
      <c r="C1105" t="s">
        <v>5315</v>
      </c>
      <c r="D1105">
        <v>1189</v>
      </c>
    </row>
    <row r="1106" spans="1:4" customFormat="1" x14ac:dyDescent="0.35">
      <c r="A1106" t="s">
        <v>1072</v>
      </c>
      <c r="B1106" t="s">
        <v>1071</v>
      </c>
      <c r="C1106" t="s">
        <v>3761</v>
      </c>
      <c r="D1106">
        <v>19846</v>
      </c>
    </row>
    <row r="1107" spans="1:4" customFormat="1" x14ac:dyDescent="0.35">
      <c r="A1107" t="s">
        <v>38</v>
      </c>
      <c r="B1107" t="s">
        <v>1073</v>
      </c>
      <c r="C1107" t="s">
        <v>3762</v>
      </c>
      <c r="D1107">
        <v>1451</v>
      </c>
    </row>
    <row r="1108" spans="1:4" customFormat="1" x14ac:dyDescent="0.35">
      <c r="A1108" t="s">
        <v>3763</v>
      </c>
      <c r="B1108" t="s">
        <v>3764</v>
      </c>
      <c r="C1108" t="s">
        <v>3765</v>
      </c>
      <c r="D1108">
        <v>29922</v>
      </c>
    </row>
    <row r="1109" spans="1:4" customFormat="1" x14ac:dyDescent="0.35">
      <c r="A1109" t="s">
        <v>3766</v>
      </c>
      <c r="B1109" t="s">
        <v>3767</v>
      </c>
      <c r="C1109" t="s">
        <v>3768</v>
      </c>
      <c r="D1109">
        <v>38662</v>
      </c>
    </row>
    <row r="1110" spans="1:4" customFormat="1" x14ac:dyDescent="0.35">
      <c r="A1110" t="s">
        <v>3769</v>
      </c>
      <c r="B1110" t="s">
        <v>3770</v>
      </c>
      <c r="D1110">
        <v>20294</v>
      </c>
    </row>
    <row r="1111" spans="1:4" customFormat="1" x14ac:dyDescent="0.35">
      <c r="A1111" t="s">
        <v>3771</v>
      </c>
      <c r="B1111" t="s">
        <v>3772</v>
      </c>
      <c r="C1111" t="s">
        <v>5316</v>
      </c>
      <c r="D1111">
        <v>38663</v>
      </c>
    </row>
    <row r="1112" spans="1:4" customFormat="1" x14ac:dyDescent="0.35">
      <c r="A1112" t="s">
        <v>1074</v>
      </c>
      <c r="B1112" t="s">
        <v>1075</v>
      </c>
      <c r="C1112" t="s">
        <v>3773</v>
      </c>
      <c r="D1112">
        <v>29982</v>
      </c>
    </row>
    <row r="1113" spans="1:4" customFormat="1" x14ac:dyDescent="0.35">
      <c r="A1113" t="s">
        <v>3774</v>
      </c>
      <c r="B1113" t="s">
        <v>5317</v>
      </c>
      <c r="C1113" t="s">
        <v>5318</v>
      </c>
      <c r="D1113">
        <v>29921</v>
      </c>
    </row>
    <row r="1114" spans="1:4" customFormat="1" x14ac:dyDescent="0.35">
      <c r="A1114" t="s">
        <v>1079</v>
      </c>
      <c r="B1114" t="s">
        <v>1078</v>
      </c>
      <c r="C1114" t="s">
        <v>2276</v>
      </c>
      <c r="D1114">
        <v>1789</v>
      </c>
    </row>
    <row r="1115" spans="1:4" customFormat="1" x14ac:dyDescent="0.35">
      <c r="A1115" t="s">
        <v>3775</v>
      </c>
      <c r="B1115" t="s">
        <v>3776</v>
      </c>
      <c r="D1115">
        <v>38523</v>
      </c>
    </row>
    <row r="1116" spans="1:4" customFormat="1" x14ac:dyDescent="0.35">
      <c r="A1116" t="s">
        <v>3777</v>
      </c>
      <c r="B1116" t="s">
        <v>3778</v>
      </c>
      <c r="C1116" t="s">
        <v>2276</v>
      </c>
      <c r="D1116">
        <v>20297</v>
      </c>
    </row>
    <row r="1117" spans="1:4" customFormat="1" x14ac:dyDescent="0.35">
      <c r="A1117" t="s">
        <v>1080</v>
      </c>
      <c r="B1117" t="s">
        <v>3779</v>
      </c>
      <c r="C1117" t="s">
        <v>5076</v>
      </c>
      <c r="D1117">
        <v>1107</v>
      </c>
    </row>
    <row r="1118" spans="1:4" customFormat="1" x14ac:dyDescent="0.35">
      <c r="A1118" t="s">
        <v>1077</v>
      </c>
      <c r="B1118" t="s">
        <v>1076</v>
      </c>
      <c r="C1118" t="s">
        <v>2598</v>
      </c>
      <c r="D1118">
        <v>1962</v>
      </c>
    </row>
    <row r="1119" spans="1:4" customFormat="1" x14ac:dyDescent="0.35">
      <c r="A1119" t="s">
        <v>3780</v>
      </c>
      <c r="B1119" t="s">
        <v>3781</v>
      </c>
      <c r="C1119" t="s">
        <v>3782</v>
      </c>
      <c r="D1119">
        <v>37792</v>
      </c>
    </row>
    <row r="1120" spans="1:4" customFormat="1" x14ac:dyDescent="0.35">
      <c r="A1120" t="s">
        <v>1082</v>
      </c>
      <c r="B1120" t="s">
        <v>1081</v>
      </c>
      <c r="C1120" t="s">
        <v>2276</v>
      </c>
      <c r="D1120">
        <v>1884</v>
      </c>
    </row>
    <row r="1121" spans="1:4" customFormat="1" x14ac:dyDescent="0.35">
      <c r="A1121" t="s">
        <v>1084</v>
      </c>
      <c r="B1121" t="s">
        <v>1083</v>
      </c>
      <c r="C1121" t="s">
        <v>2276</v>
      </c>
      <c r="D1121">
        <v>1885</v>
      </c>
    </row>
    <row r="1122" spans="1:4" customFormat="1" x14ac:dyDescent="0.35">
      <c r="A1122" t="s">
        <v>1085</v>
      </c>
      <c r="B1122" t="s">
        <v>3783</v>
      </c>
      <c r="C1122" t="s">
        <v>2276</v>
      </c>
      <c r="D1122">
        <v>1883</v>
      </c>
    </row>
    <row r="1123" spans="1:4" customFormat="1" x14ac:dyDescent="0.35">
      <c r="A1123" t="s">
        <v>67</v>
      </c>
      <c r="B1123" t="s">
        <v>1086</v>
      </c>
      <c r="C1123" t="s">
        <v>2276</v>
      </c>
      <c r="D1123">
        <v>31558</v>
      </c>
    </row>
    <row r="1124" spans="1:4" customFormat="1" x14ac:dyDescent="0.35">
      <c r="A1124" t="s">
        <v>1088</v>
      </c>
      <c r="B1124" t="s">
        <v>1087</v>
      </c>
      <c r="C1124" t="s">
        <v>2276</v>
      </c>
      <c r="D1124">
        <v>1886</v>
      </c>
    </row>
    <row r="1125" spans="1:4" customFormat="1" x14ac:dyDescent="0.35">
      <c r="A1125" t="s">
        <v>1090</v>
      </c>
      <c r="B1125" t="s">
        <v>1089</v>
      </c>
      <c r="C1125" t="s">
        <v>2276</v>
      </c>
      <c r="D1125">
        <v>1887</v>
      </c>
    </row>
    <row r="1126" spans="1:4" customFormat="1" x14ac:dyDescent="0.35">
      <c r="A1126" t="s">
        <v>1092</v>
      </c>
      <c r="B1126" t="s">
        <v>1091</v>
      </c>
      <c r="C1126" t="s">
        <v>2276</v>
      </c>
      <c r="D1126">
        <v>19847</v>
      </c>
    </row>
    <row r="1127" spans="1:4" customFormat="1" x14ac:dyDescent="0.35">
      <c r="A1127" t="s">
        <v>3784</v>
      </c>
      <c r="B1127" t="s">
        <v>3785</v>
      </c>
      <c r="C1127" t="s">
        <v>3786</v>
      </c>
      <c r="D1127">
        <v>19848</v>
      </c>
    </row>
    <row r="1128" spans="1:4" customFormat="1" x14ac:dyDescent="0.35">
      <c r="A1128" t="s">
        <v>3787</v>
      </c>
      <c r="B1128" t="s">
        <v>3788</v>
      </c>
      <c r="C1128" t="s">
        <v>2234</v>
      </c>
      <c r="D1128">
        <v>19849</v>
      </c>
    </row>
    <row r="1129" spans="1:4" customFormat="1" x14ac:dyDescent="0.35">
      <c r="A1129" t="s">
        <v>1094</v>
      </c>
      <c r="B1129" t="s">
        <v>1093</v>
      </c>
      <c r="C1129" t="s">
        <v>3789</v>
      </c>
      <c r="D1129">
        <v>1822</v>
      </c>
    </row>
    <row r="1130" spans="1:4" customFormat="1" x14ac:dyDescent="0.35">
      <c r="A1130" t="s">
        <v>1096</v>
      </c>
      <c r="B1130" t="s">
        <v>1095</v>
      </c>
      <c r="C1130" t="s">
        <v>2276</v>
      </c>
      <c r="D1130">
        <v>1823</v>
      </c>
    </row>
    <row r="1131" spans="1:4" customFormat="1" x14ac:dyDescent="0.35">
      <c r="A1131" t="s">
        <v>1097</v>
      </c>
      <c r="B1131" t="s">
        <v>3790</v>
      </c>
      <c r="C1131" t="s">
        <v>2276</v>
      </c>
      <c r="D1131">
        <v>1821</v>
      </c>
    </row>
    <row r="1132" spans="1:4" customFormat="1" x14ac:dyDescent="0.35">
      <c r="A1132" t="s">
        <v>3791</v>
      </c>
      <c r="B1132" t="s">
        <v>5319</v>
      </c>
      <c r="C1132" t="s">
        <v>3792</v>
      </c>
      <c r="D1132">
        <v>31556</v>
      </c>
    </row>
    <row r="1133" spans="1:4" customFormat="1" x14ac:dyDescent="0.35">
      <c r="A1133" t="s">
        <v>3793</v>
      </c>
      <c r="B1133" t="s">
        <v>5320</v>
      </c>
      <c r="C1133" t="s">
        <v>3792</v>
      </c>
      <c r="D1133">
        <v>31561</v>
      </c>
    </row>
    <row r="1134" spans="1:4" customFormat="1" x14ac:dyDescent="0.35">
      <c r="A1134" t="s">
        <v>1100</v>
      </c>
      <c r="B1134" t="s">
        <v>1099</v>
      </c>
      <c r="C1134" t="s">
        <v>2130</v>
      </c>
      <c r="D1134">
        <v>19850</v>
      </c>
    </row>
    <row r="1135" spans="1:4" customFormat="1" x14ac:dyDescent="0.35">
      <c r="A1135" t="s">
        <v>1098</v>
      </c>
      <c r="B1135" t="s">
        <v>1101</v>
      </c>
      <c r="C1135" t="s">
        <v>2109</v>
      </c>
      <c r="D1135">
        <v>1192</v>
      </c>
    </row>
    <row r="1136" spans="1:4" customFormat="1" x14ac:dyDescent="0.35">
      <c r="A1136" t="s">
        <v>1103</v>
      </c>
      <c r="B1136" t="s">
        <v>1102</v>
      </c>
      <c r="C1136" t="s">
        <v>2131</v>
      </c>
      <c r="D1136">
        <v>31592</v>
      </c>
    </row>
    <row r="1137" spans="1:4" customFormat="1" x14ac:dyDescent="0.35">
      <c r="A1137" t="s">
        <v>3794</v>
      </c>
      <c r="B1137" t="s">
        <v>3795</v>
      </c>
      <c r="C1137" t="s">
        <v>2276</v>
      </c>
      <c r="D1137">
        <v>38524</v>
      </c>
    </row>
    <row r="1138" spans="1:4" customFormat="1" x14ac:dyDescent="0.35">
      <c r="A1138" t="s">
        <v>1104</v>
      </c>
      <c r="B1138" t="s">
        <v>3796</v>
      </c>
      <c r="C1138" t="s">
        <v>2276</v>
      </c>
      <c r="D1138">
        <v>1191</v>
      </c>
    </row>
    <row r="1139" spans="1:4" customFormat="1" x14ac:dyDescent="0.35">
      <c r="A1139" t="s">
        <v>3797</v>
      </c>
      <c r="B1139" t="s">
        <v>5077</v>
      </c>
      <c r="C1139" t="s">
        <v>5078</v>
      </c>
      <c r="D1139">
        <v>38994</v>
      </c>
    </row>
    <row r="1140" spans="1:4" customFormat="1" x14ac:dyDescent="0.35">
      <c r="A1140" t="s">
        <v>3798</v>
      </c>
      <c r="B1140" t="s">
        <v>3799</v>
      </c>
      <c r="C1140" t="s">
        <v>2276</v>
      </c>
      <c r="D1140">
        <v>45865</v>
      </c>
    </row>
    <row r="1141" spans="1:4" customFormat="1" x14ac:dyDescent="0.35">
      <c r="A1141" t="s">
        <v>1113</v>
      </c>
      <c r="B1141" t="s">
        <v>3800</v>
      </c>
      <c r="C1141" t="s">
        <v>3801</v>
      </c>
      <c r="D1141">
        <v>9811</v>
      </c>
    </row>
    <row r="1142" spans="1:4" customFormat="1" x14ac:dyDescent="0.35">
      <c r="A1142" t="s">
        <v>1115</v>
      </c>
      <c r="B1142" t="s">
        <v>1114</v>
      </c>
      <c r="C1142" t="s">
        <v>2132</v>
      </c>
      <c r="D1142">
        <v>1194</v>
      </c>
    </row>
    <row r="1143" spans="1:4" customFormat="1" x14ac:dyDescent="0.35">
      <c r="A1143" t="s">
        <v>1118</v>
      </c>
      <c r="B1143" t="s">
        <v>1117</v>
      </c>
      <c r="C1143" t="s">
        <v>2134</v>
      </c>
      <c r="D1143">
        <v>19854</v>
      </c>
    </row>
    <row r="1144" spans="1:4" customFormat="1" x14ac:dyDescent="0.35">
      <c r="A1144" t="s">
        <v>1116</v>
      </c>
      <c r="B1144" t="s">
        <v>3802</v>
      </c>
      <c r="D1144">
        <v>1193</v>
      </c>
    </row>
    <row r="1145" spans="1:4" customFormat="1" x14ac:dyDescent="0.35">
      <c r="A1145" t="s">
        <v>1106</v>
      </c>
      <c r="B1145" t="s">
        <v>1105</v>
      </c>
      <c r="D1145">
        <v>19851</v>
      </c>
    </row>
    <row r="1146" spans="1:4" customFormat="1" x14ac:dyDescent="0.35">
      <c r="A1146" t="s">
        <v>1108</v>
      </c>
      <c r="B1146" t="s">
        <v>1107</v>
      </c>
      <c r="D1146">
        <v>19852</v>
      </c>
    </row>
    <row r="1147" spans="1:4" customFormat="1" x14ac:dyDescent="0.35">
      <c r="A1147" t="s">
        <v>1110</v>
      </c>
      <c r="B1147" t="s">
        <v>1109</v>
      </c>
      <c r="C1147" t="s">
        <v>2276</v>
      </c>
      <c r="D1147">
        <v>1393</v>
      </c>
    </row>
    <row r="1148" spans="1:4" customFormat="1" ht="15" customHeight="1" x14ac:dyDescent="0.35">
      <c r="A1148" t="s">
        <v>1112</v>
      </c>
      <c r="B1148" t="s">
        <v>1111</v>
      </c>
      <c r="C1148" t="s">
        <v>2460</v>
      </c>
      <c r="D1148">
        <v>19853</v>
      </c>
    </row>
    <row r="1149" spans="1:4" customFormat="1" x14ac:dyDescent="0.35">
      <c r="A1149" t="s">
        <v>1140</v>
      </c>
      <c r="B1149" t="s">
        <v>1139</v>
      </c>
      <c r="C1149" t="s">
        <v>2276</v>
      </c>
      <c r="D1149">
        <v>29983</v>
      </c>
    </row>
    <row r="1150" spans="1:4" customFormat="1" x14ac:dyDescent="0.35">
      <c r="A1150" t="s">
        <v>1119</v>
      </c>
      <c r="B1150" t="s">
        <v>3803</v>
      </c>
      <c r="C1150" t="s">
        <v>2276</v>
      </c>
      <c r="D1150">
        <v>34440</v>
      </c>
    </row>
    <row r="1151" spans="1:4" customFormat="1" x14ac:dyDescent="0.35">
      <c r="A1151" t="s">
        <v>1121</v>
      </c>
      <c r="B1151" t="s">
        <v>1120</v>
      </c>
      <c r="C1151" t="s">
        <v>3804</v>
      </c>
      <c r="D1151">
        <v>35518</v>
      </c>
    </row>
    <row r="1152" spans="1:4" customFormat="1" x14ac:dyDescent="0.35">
      <c r="A1152" t="s">
        <v>1122</v>
      </c>
      <c r="B1152" t="s">
        <v>3805</v>
      </c>
      <c r="C1152" t="s">
        <v>2107</v>
      </c>
      <c r="D1152">
        <v>8714</v>
      </c>
    </row>
    <row r="1153" spans="1:4" customFormat="1" x14ac:dyDescent="0.35">
      <c r="A1153" t="s">
        <v>1124</v>
      </c>
      <c r="B1153" t="s">
        <v>1123</v>
      </c>
      <c r="C1153" t="s">
        <v>2276</v>
      </c>
      <c r="D1153">
        <v>1791</v>
      </c>
    </row>
    <row r="1154" spans="1:4" customFormat="1" ht="15" customHeight="1" x14ac:dyDescent="0.35">
      <c r="A1154" t="s">
        <v>1126</v>
      </c>
      <c r="B1154" t="s">
        <v>1125</v>
      </c>
      <c r="C1154" t="s">
        <v>2276</v>
      </c>
      <c r="D1154">
        <v>19855</v>
      </c>
    </row>
    <row r="1155" spans="1:4" customFormat="1" x14ac:dyDescent="0.35">
      <c r="A1155" t="s">
        <v>1128</v>
      </c>
      <c r="B1155" t="s">
        <v>1127</v>
      </c>
      <c r="C1155" t="s">
        <v>2538</v>
      </c>
      <c r="D1155">
        <v>19856</v>
      </c>
    </row>
    <row r="1156" spans="1:4" customFormat="1" x14ac:dyDescent="0.35">
      <c r="A1156" t="s">
        <v>1130</v>
      </c>
      <c r="B1156" t="s">
        <v>1129</v>
      </c>
      <c r="C1156" t="s">
        <v>2276</v>
      </c>
      <c r="D1156">
        <v>10239</v>
      </c>
    </row>
    <row r="1157" spans="1:4" customFormat="1" hidden="1" x14ac:dyDescent="0.35">
      <c r="A1157" t="s">
        <v>3806</v>
      </c>
      <c r="B1157" t="s">
        <v>3807</v>
      </c>
      <c r="C1157" t="s">
        <v>2276</v>
      </c>
      <c r="D1157">
        <v>40712</v>
      </c>
    </row>
    <row r="1158" spans="1:4" customFormat="1" hidden="1" x14ac:dyDescent="0.35">
      <c r="A1158" t="s">
        <v>1131</v>
      </c>
      <c r="B1158" t="s">
        <v>3808</v>
      </c>
      <c r="C1158" t="s">
        <v>2276</v>
      </c>
      <c r="D1158">
        <v>1790</v>
      </c>
    </row>
    <row r="1159" spans="1:4" x14ac:dyDescent="0.35">
      <c r="A1159" t="s">
        <v>1133</v>
      </c>
      <c r="B1159" t="s">
        <v>1132</v>
      </c>
      <c r="C1159" t="s">
        <v>3809</v>
      </c>
      <c r="D1159">
        <v>29952</v>
      </c>
    </row>
    <row r="1160" spans="1:4" x14ac:dyDescent="0.35">
      <c r="A1160" t="s">
        <v>1134</v>
      </c>
      <c r="B1160" t="s">
        <v>5321</v>
      </c>
      <c r="C1160" t="s">
        <v>3810</v>
      </c>
      <c r="D1160">
        <v>31668</v>
      </c>
    </row>
    <row r="1161" spans="1:4" x14ac:dyDescent="0.35">
      <c r="A1161" t="s">
        <v>3811</v>
      </c>
      <c r="B1161" t="s">
        <v>3812</v>
      </c>
      <c r="C1161" t="s">
        <v>2538</v>
      </c>
      <c r="D1161">
        <v>19857</v>
      </c>
    </row>
    <row r="1162" spans="1:4" x14ac:dyDescent="0.35">
      <c r="A1162" t="s">
        <v>1136</v>
      </c>
      <c r="B1162" t="s">
        <v>1135</v>
      </c>
      <c r="C1162" t="s">
        <v>3528</v>
      </c>
      <c r="D1162">
        <v>19858</v>
      </c>
    </row>
    <row r="1163" spans="1:4" x14ac:dyDescent="0.35">
      <c r="A1163" t="s">
        <v>3813</v>
      </c>
      <c r="B1163" t="s">
        <v>3814</v>
      </c>
      <c r="C1163" t="s">
        <v>5322</v>
      </c>
      <c r="D1163">
        <v>39898</v>
      </c>
    </row>
    <row r="1164" spans="1:4" x14ac:dyDescent="0.35">
      <c r="A1164" t="s">
        <v>3815</v>
      </c>
      <c r="B1164" t="s">
        <v>3816</v>
      </c>
      <c r="C1164" t="s">
        <v>5079</v>
      </c>
      <c r="D1164">
        <v>24433</v>
      </c>
    </row>
    <row r="1165" spans="1:4" x14ac:dyDescent="0.35">
      <c r="A1165" t="s">
        <v>1141</v>
      </c>
      <c r="B1165" t="s">
        <v>3817</v>
      </c>
      <c r="C1165" t="s">
        <v>3818</v>
      </c>
      <c r="D1165">
        <v>4739</v>
      </c>
    </row>
    <row r="1166" spans="1:4" x14ac:dyDescent="0.35">
      <c r="A1166" t="s">
        <v>5323</v>
      </c>
      <c r="B1166" t="s">
        <v>5324</v>
      </c>
      <c r="C1166" t="s">
        <v>5325</v>
      </c>
      <c r="D1166">
        <v>39880</v>
      </c>
    </row>
    <row r="1167" spans="1:4" x14ac:dyDescent="0.35">
      <c r="A1167" t="s">
        <v>1138</v>
      </c>
      <c r="B1167" t="s">
        <v>1137</v>
      </c>
      <c r="C1167" t="s">
        <v>2276</v>
      </c>
      <c r="D1167">
        <v>1829</v>
      </c>
    </row>
    <row r="1168" spans="1:4" x14ac:dyDescent="0.35">
      <c r="A1168" t="s">
        <v>3819</v>
      </c>
      <c r="B1168" t="s">
        <v>3820</v>
      </c>
      <c r="C1168" t="s">
        <v>3821</v>
      </c>
      <c r="D1168">
        <v>38664</v>
      </c>
    </row>
    <row r="1169" spans="1:4" x14ac:dyDescent="0.35">
      <c r="A1169" t="s">
        <v>1145</v>
      </c>
      <c r="B1169" t="s">
        <v>3822</v>
      </c>
      <c r="C1169" t="s">
        <v>3823</v>
      </c>
      <c r="D1169">
        <v>1132</v>
      </c>
    </row>
    <row r="1170" spans="1:4" x14ac:dyDescent="0.35">
      <c r="A1170" t="s">
        <v>3824</v>
      </c>
      <c r="B1170" t="s">
        <v>3825</v>
      </c>
      <c r="C1170" t="s">
        <v>3826</v>
      </c>
      <c r="D1170">
        <v>30008</v>
      </c>
    </row>
    <row r="1171" spans="1:4" x14ac:dyDescent="0.35">
      <c r="A1171" t="s">
        <v>3827</v>
      </c>
      <c r="B1171" t="s">
        <v>3828</v>
      </c>
      <c r="C1171" t="s">
        <v>3829</v>
      </c>
      <c r="D1171">
        <v>30009</v>
      </c>
    </row>
    <row r="1172" spans="1:4" x14ac:dyDescent="0.35">
      <c r="A1172" t="s">
        <v>5326</v>
      </c>
      <c r="B1172" t="s">
        <v>5327</v>
      </c>
      <c r="C1172" t="s">
        <v>5328</v>
      </c>
      <c r="D1172">
        <v>9672</v>
      </c>
    </row>
    <row r="1173" spans="1:4" x14ac:dyDescent="0.35">
      <c r="A1173" t="s">
        <v>5329</v>
      </c>
      <c r="B1173" t="s">
        <v>5330</v>
      </c>
      <c r="C1173" t="s">
        <v>5331</v>
      </c>
      <c r="D1173">
        <v>38210</v>
      </c>
    </row>
    <row r="1174" spans="1:4" x14ac:dyDescent="0.35">
      <c r="A1174" t="s">
        <v>1144</v>
      </c>
      <c r="B1174" t="s">
        <v>3830</v>
      </c>
      <c r="C1174" t="s">
        <v>2123</v>
      </c>
      <c r="D1174">
        <v>31569</v>
      </c>
    </row>
    <row r="1175" spans="1:4" x14ac:dyDescent="0.35">
      <c r="A1175" t="s">
        <v>1147</v>
      </c>
      <c r="B1175" t="s">
        <v>1146</v>
      </c>
      <c r="C1175" t="s">
        <v>3831</v>
      </c>
      <c r="D1175">
        <v>1946</v>
      </c>
    </row>
    <row r="1176" spans="1:4" x14ac:dyDescent="0.35">
      <c r="A1176" t="s">
        <v>1149</v>
      </c>
      <c r="B1176" t="s">
        <v>1148</v>
      </c>
      <c r="C1176"/>
      <c r="D1176">
        <v>19859</v>
      </c>
    </row>
    <row r="1177" spans="1:4" x14ac:dyDescent="0.35">
      <c r="A1177" t="s">
        <v>1151</v>
      </c>
      <c r="B1177" t="s">
        <v>1150</v>
      </c>
      <c r="C1177" t="s">
        <v>3832</v>
      </c>
      <c r="D1177">
        <v>19860</v>
      </c>
    </row>
    <row r="1178" spans="1:4" x14ac:dyDescent="0.35">
      <c r="A1178" t="s">
        <v>1152</v>
      </c>
      <c r="B1178" t="s">
        <v>3833</v>
      </c>
      <c r="C1178"/>
      <c r="D1178">
        <v>1945</v>
      </c>
    </row>
    <row r="1179" spans="1:4" x14ac:dyDescent="0.35">
      <c r="A1179" t="s">
        <v>3834</v>
      </c>
      <c r="B1179" t="s">
        <v>3835</v>
      </c>
      <c r="C1179" t="s">
        <v>3836</v>
      </c>
      <c r="D1179">
        <v>45512</v>
      </c>
    </row>
    <row r="1180" spans="1:4" x14ac:dyDescent="0.35">
      <c r="A1180" t="s">
        <v>3837</v>
      </c>
      <c r="B1180" t="s">
        <v>3838</v>
      </c>
      <c r="C1180" t="s">
        <v>3839</v>
      </c>
      <c r="D1180">
        <v>38904</v>
      </c>
    </row>
    <row r="1181" spans="1:4" x14ac:dyDescent="0.35">
      <c r="A1181" t="s">
        <v>3840</v>
      </c>
      <c r="B1181" t="s">
        <v>3841</v>
      </c>
      <c r="C1181" t="s">
        <v>3842</v>
      </c>
      <c r="D1181">
        <v>6380</v>
      </c>
    </row>
    <row r="1182" spans="1:4" x14ac:dyDescent="0.35">
      <c r="A1182" t="s">
        <v>1143</v>
      </c>
      <c r="B1182" t="s">
        <v>3843</v>
      </c>
      <c r="C1182" t="s">
        <v>3844</v>
      </c>
      <c r="D1182">
        <v>4740</v>
      </c>
    </row>
    <row r="1183" spans="1:4" x14ac:dyDescent="0.35">
      <c r="A1183" t="s">
        <v>1142</v>
      </c>
      <c r="B1183" t="s">
        <v>3845</v>
      </c>
      <c r="C1183" t="s">
        <v>5080</v>
      </c>
      <c r="D1183">
        <v>6405</v>
      </c>
    </row>
    <row r="1184" spans="1:4" x14ac:dyDescent="0.35">
      <c r="A1184" t="s">
        <v>3846</v>
      </c>
      <c r="B1184" t="s">
        <v>3847</v>
      </c>
      <c r="C1184" t="s">
        <v>5081</v>
      </c>
      <c r="D1184">
        <v>32259</v>
      </c>
    </row>
    <row r="1185" spans="1:4" x14ac:dyDescent="0.35">
      <c r="A1185" t="s">
        <v>3848</v>
      </c>
      <c r="B1185" t="s">
        <v>3849</v>
      </c>
      <c r="C1185" t="s">
        <v>5082</v>
      </c>
      <c r="D1185">
        <v>24452</v>
      </c>
    </row>
    <row r="1186" spans="1:4" x14ac:dyDescent="0.35">
      <c r="A1186" t="s">
        <v>3850</v>
      </c>
      <c r="B1186" t="s">
        <v>3851</v>
      </c>
      <c r="C1186" t="s">
        <v>3852</v>
      </c>
      <c r="D1186">
        <v>1339</v>
      </c>
    </row>
    <row r="1187" spans="1:4" x14ac:dyDescent="0.35">
      <c r="A1187" t="s">
        <v>1155</v>
      </c>
      <c r="B1187" t="s">
        <v>1154</v>
      </c>
      <c r="C1187" t="s">
        <v>2153</v>
      </c>
      <c r="D1187">
        <v>1340</v>
      </c>
    </row>
    <row r="1188" spans="1:4" x14ac:dyDescent="0.35">
      <c r="A1188" t="s">
        <v>1156</v>
      </c>
      <c r="B1188" t="s">
        <v>3853</v>
      </c>
      <c r="C1188" t="s">
        <v>2153</v>
      </c>
      <c r="D1188">
        <v>1338</v>
      </c>
    </row>
    <row r="1189" spans="1:4" x14ac:dyDescent="0.35">
      <c r="A1189" t="s">
        <v>1164</v>
      </c>
      <c r="B1189" t="s">
        <v>1163</v>
      </c>
      <c r="C1189"/>
      <c r="D1189">
        <v>19863</v>
      </c>
    </row>
    <row r="1190" spans="1:4" x14ac:dyDescent="0.35">
      <c r="A1190" t="s">
        <v>1158</v>
      </c>
      <c r="B1190" t="s">
        <v>1157</v>
      </c>
      <c r="C1190"/>
      <c r="D1190">
        <v>19861</v>
      </c>
    </row>
    <row r="1191" spans="1:4" x14ac:dyDescent="0.35">
      <c r="A1191" t="s">
        <v>1170</v>
      </c>
      <c r="B1191" t="s">
        <v>3854</v>
      </c>
      <c r="C1191" t="s">
        <v>3855</v>
      </c>
      <c r="D1191">
        <v>37038</v>
      </c>
    </row>
    <row r="1192" spans="1:4" x14ac:dyDescent="0.35">
      <c r="A1192" t="s">
        <v>3856</v>
      </c>
      <c r="B1192" t="s">
        <v>3857</v>
      </c>
      <c r="C1192" t="s">
        <v>2650</v>
      </c>
      <c r="D1192">
        <v>19862</v>
      </c>
    </row>
    <row r="1193" spans="1:4" x14ac:dyDescent="0.35">
      <c r="A1193" t="s">
        <v>1161</v>
      </c>
      <c r="B1193" t="s">
        <v>5332</v>
      </c>
      <c r="C1193" t="s">
        <v>3858</v>
      </c>
      <c r="D1193">
        <v>31584</v>
      </c>
    </row>
    <row r="1194" spans="1:4" x14ac:dyDescent="0.35">
      <c r="A1194" t="s">
        <v>1159</v>
      </c>
      <c r="B1194" t="s">
        <v>1160</v>
      </c>
      <c r="C1194" t="s">
        <v>2958</v>
      </c>
      <c r="D1194">
        <v>1571</v>
      </c>
    </row>
    <row r="1195" spans="1:4" x14ac:dyDescent="0.35">
      <c r="A1195" t="s">
        <v>1162</v>
      </c>
      <c r="B1195" t="s">
        <v>3859</v>
      </c>
      <c r="C1195" t="s">
        <v>2108</v>
      </c>
      <c r="D1195">
        <v>1570</v>
      </c>
    </row>
    <row r="1196" spans="1:4" x14ac:dyDescent="0.35">
      <c r="A1196" t="s">
        <v>3860</v>
      </c>
      <c r="B1196" t="s">
        <v>3861</v>
      </c>
      <c r="C1196" t="s">
        <v>2296</v>
      </c>
      <c r="D1196">
        <v>38525</v>
      </c>
    </row>
    <row r="1197" spans="1:4" x14ac:dyDescent="0.35">
      <c r="A1197" t="s">
        <v>3862</v>
      </c>
      <c r="B1197" t="s">
        <v>3863</v>
      </c>
      <c r="C1197" t="s">
        <v>5083</v>
      </c>
      <c r="D1197">
        <v>24434</v>
      </c>
    </row>
    <row r="1198" spans="1:4" x14ac:dyDescent="0.35">
      <c r="A1198" t="s">
        <v>3864</v>
      </c>
      <c r="B1198" t="s">
        <v>3865</v>
      </c>
      <c r="C1198" t="s">
        <v>3866</v>
      </c>
      <c r="D1198">
        <v>19864</v>
      </c>
    </row>
    <row r="1199" spans="1:4" x14ac:dyDescent="0.35">
      <c r="A1199" t="s">
        <v>3867</v>
      </c>
      <c r="B1199" t="s">
        <v>3868</v>
      </c>
      <c r="C1199" t="s">
        <v>3869</v>
      </c>
      <c r="D1199">
        <v>31667</v>
      </c>
    </row>
    <row r="1200" spans="1:4" x14ac:dyDescent="0.35">
      <c r="A1200" t="s">
        <v>3870</v>
      </c>
      <c r="B1200" t="s">
        <v>3871</v>
      </c>
      <c r="C1200"/>
      <c r="D1200">
        <v>19865</v>
      </c>
    </row>
    <row r="1201" spans="1:4" x14ac:dyDescent="0.35">
      <c r="A1201" t="s">
        <v>3872</v>
      </c>
      <c r="B1201" t="s">
        <v>3873</v>
      </c>
      <c r="C1201" t="s">
        <v>5333</v>
      </c>
      <c r="D1201">
        <v>38526</v>
      </c>
    </row>
    <row r="1202" spans="1:4" x14ac:dyDescent="0.35">
      <c r="A1202" t="s">
        <v>3874</v>
      </c>
      <c r="B1202" t="s">
        <v>3875</v>
      </c>
      <c r="C1202" t="s">
        <v>3876</v>
      </c>
      <c r="D1202">
        <v>19866</v>
      </c>
    </row>
    <row r="1203" spans="1:4" x14ac:dyDescent="0.35">
      <c r="A1203" t="s">
        <v>1167</v>
      </c>
      <c r="B1203" t="s">
        <v>1166</v>
      </c>
      <c r="C1203" t="s">
        <v>2276</v>
      </c>
      <c r="D1203">
        <v>1879</v>
      </c>
    </row>
    <row r="1204" spans="1:4" x14ac:dyDescent="0.35">
      <c r="A1204" t="s">
        <v>3877</v>
      </c>
      <c r="B1204" t="s">
        <v>3878</v>
      </c>
      <c r="C1204" t="s">
        <v>3879</v>
      </c>
      <c r="D1204">
        <v>38528</v>
      </c>
    </row>
    <row r="1205" spans="1:4" x14ac:dyDescent="0.35">
      <c r="A1205" t="s">
        <v>3880</v>
      </c>
      <c r="B1205" t="s">
        <v>3881</v>
      </c>
      <c r="C1205" t="s">
        <v>3882</v>
      </c>
      <c r="D1205">
        <v>19867</v>
      </c>
    </row>
    <row r="1206" spans="1:4" x14ac:dyDescent="0.35">
      <c r="A1206" t="s">
        <v>3883</v>
      </c>
      <c r="B1206" t="s">
        <v>3884</v>
      </c>
      <c r="C1206" t="s">
        <v>3885</v>
      </c>
      <c r="D1206">
        <v>38527</v>
      </c>
    </row>
    <row r="1207" spans="1:4" x14ac:dyDescent="0.35">
      <c r="A1207" t="s">
        <v>3886</v>
      </c>
      <c r="B1207" t="s">
        <v>3887</v>
      </c>
      <c r="C1207" t="s">
        <v>3888</v>
      </c>
      <c r="D1207">
        <v>24435</v>
      </c>
    </row>
    <row r="1208" spans="1:4" x14ac:dyDescent="0.35">
      <c r="A1208" t="s">
        <v>1168</v>
      </c>
      <c r="B1208" t="s">
        <v>3889</v>
      </c>
      <c r="C1208"/>
      <c r="D1208">
        <v>1878</v>
      </c>
    </row>
    <row r="1209" spans="1:4" x14ac:dyDescent="0.35">
      <c r="A1209" t="s">
        <v>1165</v>
      </c>
      <c r="B1209" t="s">
        <v>3890</v>
      </c>
      <c r="C1209" t="s">
        <v>3891</v>
      </c>
      <c r="D1209">
        <v>6010</v>
      </c>
    </row>
    <row r="1210" spans="1:4" x14ac:dyDescent="0.35">
      <c r="A1210" t="s">
        <v>3892</v>
      </c>
      <c r="B1210" t="s">
        <v>3893</v>
      </c>
      <c r="C1210" t="s">
        <v>3894</v>
      </c>
      <c r="D1210">
        <v>5736</v>
      </c>
    </row>
    <row r="1211" spans="1:4" x14ac:dyDescent="0.35">
      <c r="A1211" t="s">
        <v>3895</v>
      </c>
      <c r="B1211" t="s">
        <v>3896</v>
      </c>
      <c r="C1211" t="s">
        <v>5334</v>
      </c>
      <c r="D1211">
        <v>38529</v>
      </c>
    </row>
    <row r="1212" spans="1:4" x14ac:dyDescent="0.35">
      <c r="A1212" t="s">
        <v>1169</v>
      </c>
      <c r="B1212" t="s">
        <v>3897</v>
      </c>
      <c r="C1212" t="s">
        <v>3548</v>
      </c>
      <c r="D1212">
        <v>1146</v>
      </c>
    </row>
    <row r="1213" spans="1:4" x14ac:dyDescent="0.35">
      <c r="A1213" t="s">
        <v>1172</v>
      </c>
      <c r="B1213" t="s">
        <v>1171</v>
      </c>
      <c r="C1213"/>
      <c r="D1213">
        <v>19868</v>
      </c>
    </row>
    <row r="1214" spans="1:4" x14ac:dyDescent="0.35">
      <c r="A1214" t="s">
        <v>1186</v>
      </c>
      <c r="B1214" t="s">
        <v>1185</v>
      </c>
      <c r="C1214" t="s">
        <v>2276</v>
      </c>
      <c r="D1214">
        <v>1832</v>
      </c>
    </row>
    <row r="1215" spans="1:4" x14ac:dyDescent="0.35">
      <c r="A1215" t="s">
        <v>3899</v>
      </c>
      <c r="B1215" t="s">
        <v>3900</v>
      </c>
      <c r="C1215" t="s">
        <v>5335</v>
      </c>
      <c r="D1215">
        <v>1689</v>
      </c>
    </row>
    <row r="1216" spans="1:4" x14ac:dyDescent="0.35">
      <c r="A1216" t="s">
        <v>1176</v>
      </c>
      <c r="B1216" t="s">
        <v>1175</v>
      </c>
      <c r="C1216" t="s">
        <v>3901</v>
      </c>
      <c r="D1216">
        <v>31011</v>
      </c>
    </row>
    <row r="1217" spans="1:4" x14ac:dyDescent="0.35">
      <c r="A1217" t="s">
        <v>1173</v>
      </c>
      <c r="B1217" t="s">
        <v>1174</v>
      </c>
      <c r="C1217" t="s">
        <v>3902</v>
      </c>
      <c r="D1217">
        <v>1690</v>
      </c>
    </row>
    <row r="1218" spans="1:4" x14ac:dyDescent="0.35">
      <c r="A1218" t="s">
        <v>3903</v>
      </c>
      <c r="B1218" t="s">
        <v>3904</v>
      </c>
      <c r="C1218" t="s">
        <v>3905</v>
      </c>
      <c r="D1218">
        <v>1691</v>
      </c>
    </row>
    <row r="1219" spans="1:4" x14ac:dyDescent="0.35">
      <c r="A1219" t="s">
        <v>1178</v>
      </c>
      <c r="B1219" t="s">
        <v>1177</v>
      </c>
      <c r="C1219" t="s">
        <v>2276</v>
      </c>
      <c r="D1219">
        <v>1692</v>
      </c>
    </row>
    <row r="1220" spans="1:4" x14ac:dyDescent="0.35">
      <c r="A1220" t="s">
        <v>1180</v>
      </c>
      <c r="B1220" t="s">
        <v>1179</v>
      </c>
      <c r="C1220" t="s">
        <v>3906</v>
      </c>
      <c r="D1220">
        <v>19869</v>
      </c>
    </row>
    <row r="1221" spans="1:4" x14ac:dyDescent="0.35">
      <c r="A1221" t="s">
        <v>1181</v>
      </c>
      <c r="B1221" t="s">
        <v>3907</v>
      </c>
      <c r="C1221"/>
      <c r="D1221">
        <v>1688</v>
      </c>
    </row>
    <row r="1222" spans="1:4" x14ac:dyDescent="0.35">
      <c r="A1222" t="s">
        <v>1183</v>
      </c>
      <c r="B1222" t="s">
        <v>1182</v>
      </c>
      <c r="C1222" t="s">
        <v>2229</v>
      </c>
      <c r="D1222">
        <v>19870</v>
      </c>
    </row>
    <row r="1223" spans="1:4" x14ac:dyDescent="0.35">
      <c r="A1223" t="s">
        <v>1188</v>
      </c>
      <c r="B1223" t="s">
        <v>1187</v>
      </c>
      <c r="C1223" t="s">
        <v>3908</v>
      </c>
      <c r="D1223">
        <v>1776</v>
      </c>
    </row>
    <row r="1224" spans="1:4" x14ac:dyDescent="0.35">
      <c r="A1224" t="s">
        <v>1190</v>
      </c>
      <c r="B1224" t="s">
        <v>1189</v>
      </c>
      <c r="C1224" t="s">
        <v>3909</v>
      </c>
      <c r="D1224">
        <v>19871</v>
      </c>
    </row>
    <row r="1225" spans="1:4" x14ac:dyDescent="0.35">
      <c r="A1225" t="s">
        <v>1192</v>
      </c>
      <c r="B1225" t="s">
        <v>1191</v>
      </c>
      <c r="C1225"/>
      <c r="D1225">
        <v>19872</v>
      </c>
    </row>
    <row r="1226" spans="1:4" x14ac:dyDescent="0.35">
      <c r="A1226" t="s">
        <v>1194</v>
      </c>
      <c r="B1226" t="s">
        <v>1193</v>
      </c>
      <c r="C1226" t="s">
        <v>3910</v>
      </c>
      <c r="D1226">
        <v>19873</v>
      </c>
    </row>
    <row r="1227" spans="1:4" x14ac:dyDescent="0.35">
      <c r="A1227" t="s">
        <v>1197</v>
      </c>
      <c r="B1227" t="s">
        <v>1196</v>
      </c>
      <c r="C1227" t="s">
        <v>2276</v>
      </c>
      <c r="D1227">
        <v>1778</v>
      </c>
    </row>
    <row r="1228" spans="1:4" x14ac:dyDescent="0.35">
      <c r="A1228" t="s">
        <v>1195</v>
      </c>
      <c r="B1228" t="s">
        <v>3911</v>
      </c>
      <c r="C1228" t="s">
        <v>2276</v>
      </c>
      <c r="D1228">
        <v>1775</v>
      </c>
    </row>
    <row r="1229" spans="1:4" x14ac:dyDescent="0.35">
      <c r="A1229" t="s">
        <v>1201</v>
      </c>
      <c r="B1229" t="s">
        <v>1200</v>
      </c>
      <c r="C1229" t="s">
        <v>2276</v>
      </c>
      <c r="D1229">
        <v>1779</v>
      </c>
    </row>
    <row r="1230" spans="1:4" x14ac:dyDescent="0.35">
      <c r="A1230" t="s">
        <v>1199</v>
      </c>
      <c r="B1230" t="s">
        <v>1198</v>
      </c>
      <c r="C1230"/>
      <c r="D1230">
        <v>19874</v>
      </c>
    </row>
    <row r="1231" spans="1:4" x14ac:dyDescent="0.35">
      <c r="A1231" t="s">
        <v>359</v>
      </c>
      <c r="B1231" t="s">
        <v>1184</v>
      </c>
      <c r="C1231" t="s">
        <v>2958</v>
      </c>
      <c r="D1231">
        <v>1710</v>
      </c>
    </row>
    <row r="1232" spans="1:4" x14ac:dyDescent="0.35">
      <c r="A1232" t="s">
        <v>3912</v>
      </c>
      <c r="B1232" t="s">
        <v>3913</v>
      </c>
      <c r="C1232" t="s">
        <v>2276</v>
      </c>
      <c r="D1232">
        <v>1573</v>
      </c>
    </row>
    <row r="1233" spans="1:4" x14ac:dyDescent="0.35">
      <c r="A1233" t="s">
        <v>3914</v>
      </c>
      <c r="B1233" t="s">
        <v>3915</v>
      </c>
      <c r="C1233" t="s">
        <v>5084</v>
      </c>
      <c r="D1233">
        <v>10053</v>
      </c>
    </row>
    <row r="1234" spans="1:4" x14ac:dyDescent="0.35">
      <c r="A1234" t="s">
        <v>1203</v>
      </c>
      <c r="B1234" t="s">
        <v>1202</v>
      </c>
      <c r="C1234" t="s">
        <v>3916</v>
      </c>
      <c r="D1234">
        <v>19875</v>
      </c>
    </row>
    <row r="1235" spans="1:4" x14ac:dyDescent="0.35">
      <c r="A1235" t="s">
        <v>1205</v>
      </c>
      <c r="B1235" t="s">
        <v>1204</v>
      </c>
      <c r="C1235" t="s">
        <v>3917</v>
      </c>
      <c r="D1235">
        <v>19876</v>
      </c>
    </row>
    <row r="1236" spans="1:4" x14ac:dyDescent="0.35">
      <c r="A1236" t="s">
        <v>1207</v>
      </c>
      <c r="B1236" t="s">
        <v>1206</v>
      </c>
      <c r="C1236" t="s">
        <v>2222</v>
      </c>
      <c r="D1236">
        <v>19877</v>
      </c>
    </row>
    <row r="1237" spans="1:4" x14ac:dyDescent="0.35">
      <c r="A1237" t="s">
        <v>3918</v>
      </c>
      <c r="B1237" t="s">
        <v>3919</v>
      </c>
      <c r="C1237" t="s">
        <v>5336</v>
      </c>
      <c r="D1237">
        <v>19878</v>
      </c>
    </row>
    <row r="1238" spans="1:4" x14ac:dyDescent="0.35">
      <c r="A1238" t="s">
        <v>3920</v>
      </c>
      <c r="B1238" t="s">
        <v>3921</v>
      </c>
      <c r="C1238" t="s">
        <v>3922</v>
      </c>
      <c r="D1238">
        <v>19879</v>
      </c>
    </row>
    <row r="1239" spans="1:4" x14ac:dyDescent="0.35">
      <c r="A1239" t="s">
        <v>3923</v>
      </c>
      <c r="B1239" t="s">
        <v>5337</v>
      </c>
      <c r="C1239" t="s">
        <v>3924</v>
      </c>
      <c r="D1239">
        <v>31571</v>
      </c>
    </row>
    <row r="1240" spans="1:4" x14ac:dyDescent="0.35">
      <c r="A1240" t="s">
        <v>3925</v>
      </c>
      <c r="B1240" t="s">
        <v>3926</v>
      </c>
      <c r="C1240" t="s">
        <v>2109</v>
      </c>
      <c r="D1240">
        <v>19880</v>
      </c>
    </row>
    <row r="1241" spans="1:4" x14ac:dyDescent="0.35">
      <c r="A1241" t="s">
        <v>1208</v>
      </c>
      <c r="B1241" t="s">
        <v>1209</v>
      </c>
      <c r="C1241" t="s">
        <v>2276</v>
      </c>
      <c r="D1241">
        <v>1835</v>
      </c>
    </row>
    <row r="1242" spans="1:4" x14ac:dyDescent="0.35">
      <c r="A1242" t="s">
        <v>1211</v>
      </c>
      <c r="B1242" t="s">
        <v>1210</v>
      </c>
      <c r="C1242" t="s">
        <v>3924</v>
      </c>
      <c r="D1242">
        <v>1836</v>
      </c>
    </row>
    <row r="1243" spans="1:4" x14ac:dyDescent="0.35">
      <c r="A1243" t="s">
        <v>1213</v>
      </c>
      <c r="B1243" t="s">
        <v>1212</v>
      </c>
      <c r="C1243"/>
      <c r="D1243">
        <v>19881</v>
      </c>
    </row>
    <row r="1244" spans="1:4" x14ac:dyDescent="0.35">
      <c r="A1244" t="s">
        <v>1214</v>
      </c>
      <c r="B1244" t="s">
        <v>3927</v>
      </c>
      <c r="C1244" t="s">
        <v>2276</v>
      </c>
      <c r="D1244">
        <v>1834</v>
      </c>
    </row>
    <row r="1245" spans="1:4" x14ac:dyDescent="0.35">
      <c r="A1245" t="s">
        <v>1216</v>
      </c>
      <c r="B1245" t="s">
        <v>1215</v>
      </c>
      <c r="C1245"/>
      <c r="D1245">
        <v>19882</v>
      </c>
    </row>
    <row r="1246" spans="1:4" x14ac:dyDescent="0.35">
      <c r="A1246" t="s">
        <v>1218</v>
      </c>
      <c r="B1246" t="s">
        <v>1217</v>
      </c>
      <c r="C1246" t="s">
        <v>2135</v>
      </c>
      <c r="D1246">
        <v>1180</v>
      </c>
    </row>
    <row r="1247" spans="1:4" x14ac:dyDescent="0.35">
      <c r="A1247" t="s">
        <v>32</v>
      </c>
      <c r="B1247" t="s">
        <v>1219</v>
      </c>
      <c r="C1247" t="s">
        <v>2136</v>
      </c>
      <c r="D1247">
        <v>19883</v>
      </c>
    </row>
    <row r="1248" spans="1:4" x14ac:dyDescent="0.35">
      <c r="A1248" t="s">
        <v>1220</v>
      </c>
      <c r="B1248" t="s">
        <v>3928</v>
      </c>
      <c r="C1248" t="s">
        <v>5338</v>
      </c>
      <c r="D1248">
        <v>1179</v>
      </c>
    </row>
    <row r="1249" spans="1:4" x14ac:dyDescent="0.35">
      <c r="A1249" t="s">
        <v>1222</v>
      </c>
      <c r="B1249" t="s">
        <v>1221</v>
      </c>
      <c r="C1249" t="s">
        <v>3929</v>
      </c>
      <c r="D1249">
        <v>31567</v>
      </c>
    </row>
    <row r="1250" spans="1:4" x14ac:dyDescent="0.35">
      <c r="A1250" t="s">
        <v>1224</v>
      </c>
      <c r="B1250" t="s">
        <v>1223</v>
      </c>
      <c r="C1250" t="s">
        <v>2502</v>
      </c>
      <c r="D1250">
        <v>1763</v>
      </c>
    </row>
    <row r="1251" spans="1:4" x14ac:dyDescent="0.35">
      <c r="A1251" t="s">
        <v>3930</v>
      </c>
      <c r="B1251" t="s">
        <v>3931</v>
      </c>
      <c r="C1251" t="s">
        <v>2221</v>
      </c>
      <c r="D1251">
        <v>31589</v>
      </c>
    </row>
    <row r="1252" spans="1:4" x14ac:dyDescent="0.35">
      <c r="A1252" t="s">
        <v>1226</v>
      </c>
      <c r="B1252" t="s">
        <v>1225</v>
      </c>
      <c r="C1252" t="s">
        <v>3932</v>
      </c>
      <c r="D1252">
        <v>31597</v>
      </c>
    </row>
    <row r="1253" spans="1:4" x14ac:dyDescent="0.35">
      <c r="A1253" t="s">
        <v>1227</v>
      </c>
      <c r="B1253" t="s">
        <v>3933</v>
      </c>
      <c r="C1253" t="s">
        <v>3934</v>
      </c>
      <c r="D1253">
        <v>9430</v>
      </c>
    </row>
    <row r="1254" spans="1:4" x14ac:dyDescent="0.35">
      <c r="A1254" t="s">
        <v>1229</v>
      </c>
      <c r="B1254" t="s">
        <v>1228</v>
      </c>
      <c r="C1254" t="s">
        <v>2153</v>
      </c>
      <c r="D1254">
        <v>19884</v>
      </c>
    </row>
    <row r="1255" spans="1:4" x14ac:dyDescent="0.35">
      <c r="A1255" t="s">
        <v>1230</v>
      </c>
      <c r="B1255" t="s">
        <v>3935</v>
      </c>
      <c r="C1255"/>
      <c r="D1255">
        <v>30097</v>
      </c>
    </row>
    <row r="1256" spans="1:4" x14ac:dyDescent="0.35">
      <c r="A1256" t="s">
        <v>1232</v>
      </c>
      <c r="B1256" t="s">
        <v>1231</v>
      </c>
      <c r="C1256" t="s">
        <v>3936</v>
      </c>
      <c r="D1256">
        <v>19885</v>
      </c>
    </row>
    <row r="1257" spans="1:4" x14ac:dyDescent="0.35">
      <c r="A1257" t="s">
        <v>1253</v>
      </c>
      <c r="B1257" t="s">
        <v>1252</v>
      </c>
      <c r="C1257" t="s">
        <v>5085</v>
      </c>
      <c r="D1257">
        <v>5272</v>
      </c>
    </row>
    <row r="1258" spans="1:4" x14ac:dyDescent="0.35">
      <c r="A1258" t="s">
        <v>1254</v>
      </c>
      <c r="B1258" t="s">
        <v>3937</v>
      </c>
      <c r="C1258" t="s">
        <v>5086</v>
      </c>
      <c r="D1258">
        <v>5271</v>
      </c>
    </row>
    <row r="1259" spans="1:4" x14ac:dyDescent="0.35">
      <c r="A1259" t="s">
        <v>3938</v>
      </c>
      <c r="B1259" t="s">
        <v>3939</v>
      </c>
      <c r="C1259" t="s">
        <v>5339</v>
      </c>
      <c r="D1259">
        <v>38354</v>
      </c>
    </row>
    <row r="1260" spans="1:4" x14ac:dyDescent="0.35">
      <c r="A1260" t="s">
        <v>1234</v>
      </c>
      <c r="B1260" t="s">
        <v>1233</v>
      </c>
      <c r="C1260" t="s">
        <v>5087</v>
      </c>
      <c r="D1260">
        <v>5263</v>
      </c>
    </row>
    <row r="1261" spans="1:4" x14ac:dyDescent="0.35">
      <c r="A1261" t="s">
        <v>1236</v>
      </c>
      <c r="B1261" t="s">
        <v>1235</v>
      </c>
      <c r="C1261" t="s">
        <v>3940</v>
      </c>
      <c r="D1261">
        <v>19406</v>
      </c>
    </row>
    <row r="1262" spans="1:4" x14ac:dyDescent="0.35">
      <c r="A1262" t="s">
        <v>1238</v>
      </c>
      <c r="B1262" t="s">
        <v>1237</v>
      </c>
      <c r="C1262" t="s">
        <v>5088</v>
      </c>
      <c r="D1262">
        <v>5264</v>
      </c>
    </row>
    <row r="1263" spans="1:4" x14ac:dyDescent="0.35">
      <c r="A1263" t="s">
        <v>3941</v>
      </c>
      <c r="B1263" t="s">
        <v>3942</v>
      </c>
      <c r="C1263"/>
      <c r="D1263">
        <v>19886</v>
      </c>
    </row>
    <row r="1264" spans="1:4" x14ac:dyDescent="0.35">
      <c r="A1264" t="s">
        <v>1240</v>
      </c>
      <c r="B1264" t="s">
        <v>1239</v>
      </c>
      <c r="C1264" t="s">
        <v>5089</v>
      </c>
      <c r="D1264">
        <v>5265</v>
      </c>
    </row>
    <row r="1265" spans="1:4" x14ac:dyDescent="0.35">
      <c r="A1265" t="s">
        <v>5340</v>
      </c>
      <c r="B1265" t="s">
        <v>5341</v>
      </c>
      <c r="C1265" t="s">
        <v>5342</v>
      </c>
      <c r="D1265">
        <v>19400</v>
      </c>
    </row>
    <row r="1266" spans="1:4" x14ac:dyDescent="0.35">
      <c r="A1266" t="s">
        <v>1242</v>
      </c>
      <c r="B1266" t="s">
        <v>1241</v>
      </c>
      <c r="C1266" t="s">
        <v>5090</v>
      </c>
      <c r="D1266">
        <v>5266</v>
      </c>
    </row>
    <row r="1267" spans="1:4" x14ac:dyDescent="0.35">
      <c r="A1267" t="s">
        <v>1244</v>
      </c>
      <c r="B1267" t="s">
        <v>1243</v>
      </c>
      <c r="C1267" t="s">
        <v>5091</v>
      </c>
      <c r="D1267">
        <v>5267</v>
      </c>
    </row>
    <row r="1268" spans="1:4" x14ac:dyDescent="0.35">
      <c r="A1268" t="s">
        <v>1245</v>
      </c>
      <c r="B1268" t="s">
        <v>3943</v>
      </c>
      <c r="C1268" t="s">
        <v>3944</v>
      </c>
      <c r="D1268">
        <v>1122</v>
      </c>
    </row>
    <row r="1269" spans="1:4" x14ac:dyDescent="0.35">
      <c r="A1269" t="s">
        <v>1247</v>
      </c>
      <c r="B1269" t="s">
        <v>1246</v>
      </c>
      <c r="C1269" t="s">
        <v>3945</v>
      </c>
      <c r="D1269">
        <v>19887</v>
      </c>
    </row>
    <row r="1270" spans="1:4" x14ac:dyDescent="0.35">
      <c r="A1270" t="s">
        <v>1249</v>
      </c>
      <c r="B1270" t="s">
        <v>1248</v>
      </c>
      <c r="C1270" t="s">
        <v>3946</v>
      </c>
      <c r="D1270">
        <v>5269</v>
      </c>
    </row>
    <row r="1271" spans="1:4" x14ac:dyDescent="0.35">
      <c r="A1271" t="s">
        <v>1251</v>
      </c>
      <c r="B1271" t="s">
        <v>1250</v>
      </c>
      <c r="C1271" t="s">
        <v>5092</v>
      </c>
      <c r="D1271">
        <v>5270</v>
      </c>
    </row>
    <row r="1272" spans="1:4" x14ac:dyDescent="0.35">
      <c r="A1272" t="s">
        <v>1255</v>
      </c>
      <c r="B1272" t="s">
        <v>3947</v>
      </c>
      <c r="C1272" t="s">
        <v>3948</v>
      </c>
      <c r="D1272">
        <v>9804</v>
      </c>
    </row>
    <row r="1273" spans="1:4" x14ac:dyDescent="0.35">
      <c r="A1273" t="s">
        <v>3949</v>
      </c>
      <c r="B1273" t="s">
        <v>3950</v>
      </c>
      <c r="C1273" t="s">
        <v>5093</v>
      </c>
      <c r="D1273">
        <v>19888</v>
      </c>
    </row>
    <row r="1274" spans="1:4" x14ac:dyDescent="0.35">
      <c r="A1274" t="s">
        <v>3951</v>
      </c>
      <c r="B1274" t="s">
        <v>3952</v>
      </c>
      <c r="C1274" t="s">
        <v>3953</v>
      </c>
      <c r="D1274">
        <v>19889</v>
      </c>
    </row>
    <row r="1275" spans="1:4" x14ac:dyDescent="0.35">
      <c r="A1275" t="s">
        <v>1256</v>
      </c>
      <c r="B1275" t="s">
        <v>3954</v>
      </c>
      <c r="C1275" t="s">
        <v>3955</v>
      </c>
      <c r="D1275">
        <v>1105</v>
      </c>
    </row>
    <row r="1276" spans="1:4" x14ac:dyDescent="0.35">
      <c r="A1276" t="s">
        <v>3956</v>
      </c>
      <c r="B1276" t="s">
        <v>3957</v>
      </c>
      <c r="C1276" t="s">
        <v>3955</v>
      </c>
      <c r="D1276">
        <v>19890</v>
      </c>
    </row>
    <row r="1277" spans="1:4" x14ac:dyDescent="0.35">
      <c r="A1277" t="s">
        <v>1258</v>
      </c>
      <c r="B1277" t="s">
        <v>1257</v>
      </c>
      <c r="C1277"/>
      <c r="D1277">
        <v>19891</v>
      </c>
    </row>
    <row r="1278" spans="1:4" x14ac:dyDescent="0.35">
      <c r="A1278" t="s">
        <v>3958</v>
      </c>
      <c r="B1278" t="s">
        <v>3959</v>
      </c>
      <c r="C1278" t="s">
        <v>3960</v>
      </c>
      <c r="D1278">
        <v>38530</v>
      </c>
    </row>
    <row r="1279" spans="1:4" x14ac:dyDescent="0.35">
      <c r="A1279" t="s">
        <v>3961</v>
      </c>
      <c r="B1279" t="s">
        <v>3962</v>
      </c>
      <c r="C1279" t="s">
        <v>3963</v>
      </c>
      <c r="D1279">
        <v>45866</v>
      </c>
    </row>
    <row r="1280" spans="1:4" x14ac:dyDescent="0.35">
      <c r="A1280" t="s">
        <v>1260</v>
      </c>
      <c r="B1280" t="s">
        <v>1259</v>
      </c>
      <c r="C1280" t="s">
        <v>3964</v>
      </c>
      <c r="D1280">
        <v>1839</v>
      </c>
    </row>
    <row r="1281" spans="1:4" x14ac:dyDescent="0.35">
      <c r="A1281" t="s">
        <v>3965</v>
      </c>
      <c r="B1281" t="s">
        <v>3966</v>
      </c>
      <c r="C1281"/>
      <c r="D1281">
        <v>19892</v>
      </c>
    </row>
    <row r="1282" spans="1:4" x14ac:dyDescent="0.35">
      <c r="A1282" t="s">
        <v>1262</v>
      </c>
      <c r="B1282" t="s">
        <v>1261</v>
      </c>
      <c r="C1282" t="s">
        <v>2223</v>
      </c>
      <c r="D1282">
        <v>1840</v>
      </c>
    </row>
    <row r="1283" spans="1:4" x14ac:dyDescent="0.35">
      <c r="A1283" t="s">
        <v>1263</v>
      </c>
      <c r="B1283" t="s">
        <v>3967</v>
      </c>
      <c r="C1283" t="s">
        <v>3968</v>
      </c>
      <c r="D1283">
        <v>1838</v>
      </c>
    </row>
    <row r="1284" spans="1:4" x14ac:dyDescent="0.35">
      <c r="A1284" t="s">
        <v>1265</v>
      </c>
      <c r="B1284" t="s">
        <v>1264</v>
      </c>
      <c r="C1284" t="s">
        <v>3969</v>
      </c>
      <c r="D1284">
        <v>19893</v>
      </c>
    </row>
    <row r="1285" spans="1:4" x14ac:dyDescent="0.35">
      <c r="A1285" t="s">
        <v>1267</v>
      </c>
      <c r="B1285" t="s">
        <v>1266</v>
      </c>
      <c r="C1285" t="s">
        <v>2276</v>
      </c>
      <c r="D1285">
        <v>1842</v>
      </c>
    </row>
    <row r="1286" spans="1:4" x14ac:dyDescent="0.35">
      <c r="A1286" t="s">
        <v>3970</v>
      </c>
      <c r="B1286" t="s">
        <v>3971</v>
      </c>
      <c r="C1286" t="s">
        <v>5343</v>
      </c>
      <c r="D1286">
        <v>38531</v>
      </c>
    </row>
    <row r="1287" spans="1:4" x14ac:dyDescent="0.35">
      <c r="A1287" t="s">
        <v>5344</v>
      </c>
      <c r="B1287" t="s">
        <v>3898</v>
      </c>
      <c r="C1287" t="s">
        <v>5345</v>
      </c>
      <c r="D1287">
        <v>38532</v>
      </c>
    </row>
    <row r="1288" spans="1:4" x14ac:dyDescent="0.35">
      <c r="A1288" t="s">
        <v>3972</v>
      </c>
      <c r="B1288" t="s">
        <v>3973</v>
      </c>
      <c r="C1288" t="s">
        <v>5346</v>
      </c>
      <c r="D1288">
        <v>38533</v>
      </c>
    </row>
    <row r="1289" spans="1:4" x14ac:dyDescent="0.35">
      <c r="A1289" t="s">
        <v>3974</v>
      </c>
      <c r="B1289" t="s">
        <v>3975</v>
      </c>
      <c r="C1289"/>
      <c r="D1289">
        <v>19894</v>
      </c>
    </row>
    <row r="1290" spans="1:4" x14ac:dyDescent="0.35">
      <c r="A1290" t="s">
        <v>1269</v>
      </c>
      <c r="B1290" t="s">
        <v>1268</v>
      </c>
      <c r="C1290" t="s">
        <v>3976</v>
      </c>
      <c r="D1290">
        <v>19895</v>
      </c>
    </row>
    <row r="1291" spans="1:4" x14ac:dyDescent="0.35">
      <c r="A1291" t="s">
        <v>1271</v>
      </c>
      <c r="B1291" t="s">
        <v>1270</v>
      </c>
      <c r="C1291" t="s">
        <v>2109</v>
      </c>
      <c r="D1291">
        <v>19896</v>
      </c>
    </row>
    <row r="1292" spans="1:4" x14ac:dyDescent="0.35">
      <c r="A1292" t="s">
        <v>1273</v>
      </c>
      <c r="B1292" t="s">
        <v>1272</v>
      </c>
      <c r="C1292" t="s">
        <v>5347</v>
      </c>
      <c r="D1292">
        <v>19897</v>
      </c>
    </row>
    <row r="1293" spans="1:4" x14ac:dyDescent="0.35">
      <c r="A1293" t="s">
        <v>1274</v>
      </c>
      <c r="B1293" t="s">
        <v>3977</v>
      </c>
      <c r="C1293" t="s">
        <v>2276</v>
      </c>
      <c r="D1293">
        <v>1841</v>
      </c>
    </row>
    <row r="1294" spans="1:4" x14ac:dyDescent="0.35">
      <c r="A1294" t="s">
        <v>1276</v>
      </c>
      <c r="B1294" t="s">
        <v>1275</v>
      </c>
      <c r="C1294"/>
      <c r="D1294">
        <v>19898</v>
      </c>
    </row>
    <row r="1295" spans="1:4" x14ac:dyDescent="0.35">
      <c r="A1295" t="s">
        <v>1278</v>
      </c>
      <c r="B1295" t="s">
        <v>1277</v>
      </c>
      <c r="C1295" t="s">
        <v>3978</v>
      </c>
      <c r="D1295">
        <v>1594</v>
      </c>
    </row>
    <row r="1296" spans="1:4" x14ac:dyDescent="0.35">
      <c r="A1296" t="s">
        <v>3979</v>
      </c>
      <c r="B1296" t="s">
        <v>3980</v>
      </c>
      <c r="C1296" t="s">
        <v>5094</v>
      </c>
      <c r="D1296">
        <v>24453</v>
      </c>
    </row>
    <row r="1297" spans="1:4" x14ac:dyDescent="0.35">
      <c r="A1297" t="s">
        <v>3981</v>
      </c>
      <c r="B1297" t="s">
        <v>3982</v>
      </c>
      <c r="C1297" t="s">
        <v>5095</v>
      </c>
      <c r="D1297">
        <v>24436</v>
      </c>
    </row>
    <row r="1298" spans="1:4" x14ac:dyDescent="0.35">
      <c r="A1298" t="s">
        <v>3983</v>
      </c>
      <c r="B1298" t="s">
        <v>3984</v>
      </c>
      <c r="C1298" t="s">
        <v>3985</v>
      </c>
      <c r="D1298">
        <v>1303</v>
      </c>
    </row>
    <row r="1299" spans="1:4" x14ac:dyDescent="0.35">
      <c r="A1299" t="s">
        <v>1279</v>
      </c>
      <c r="B1299" t="s">
        <v>3986</v>
      </c>
      <c r="C1299" t="s">
        <v>3987</v>
      </c>
      <c r="D1299">
        <v>1134</v>
      </c>
    </row>
    <row r="1300" spans="1:4" x14ac:dyDescent="0.35">
      <c r="A1300" t="s">
        <v>1281</v>
      </c>
      <c r="B1300" t="s">
        <v>1280</v>
      </c>
      <c r="C1300" t="s">
        <v>3988</v>
      </c>
      <c r="D1300">
        <v>1985</v>
      </c>
    </row>
    <row r="1301" spans="1:4" x14ac:dyDescent="0.35">
      <c r="A1301" t="s">
        <v>1283</v>
      </c>
      <c r="B1301" t="s">
        <v>1282</v>
      </c>
      <c r="C1301" t="s">
        <v>2276</v>
      </c>
      <c r="D1301">
        <v>1986</v>
      </c>
    </row>
    <row r="1302" spans="1:4" x14ac:dyDescent="0.35">
      <c r="A1302" t="s">
        <v>1285</v>
      </c>
      <c r="B1302" t="s">
        <v>1284</v>
      </c>
      <c r="C1302" t="s">
        <v>2276</v>
      </c>
      <c r="D1302">
        <v>1987</v>
      </c>
    </row>
    <row r="1303" spans="1:4" x14ac:dyDescent="0.35">
      <c r="A1303" t="s">
        <v>1287</v>
      </c>
      <c r="B1303" t="s">
        <v>1286</v>
      </c>
      <c r="C1303" t="s">
        <v>3989</v>
      </c>
      <c r="D1303">
        <v>1988</v>
      </c>
    </row>
    <row r="1304" spans="1:4" x14ac:dyDescent="0.35">
      <c r="A1304" t="s">
        <v>1288</v>
      </c>
      <c r="B1304" t="s">
        <v>3990</v>
      </c>
      <c r="C1304"/>
      <c r="D1304">
        <v>1984</v>
      </c>
    </row>
    <row r="1305" spans="1:4" x14ac:dyDescent="0.35">
      <c r="A1305" t="s">
        <v>3991</v>
      </c>
      <c r="B1305" t="s">
        <v>3992</v>
      </c>
      <c r="C1305" t="s">
        <v>2276</v>
      </c>
      <c r="D1305">
        <v>43372</v>
      </c>
    </row>
    <row r="1306" spans="1:4" x14ac:dyDescent="0.35">
      <c r="A1306" t="s">
        <v>3993</v>
      </c>
      <c r="B1306" t="s">
        <v>3994</v>
      </c>
      <c r="C1306" t="s">
        <v>3995</v>
      </c>
      <c r="D1306">
        <v>24437</v>
      </c>
    </row>
    <row r="1307" spans="1:4" x14ac:dyDescent="0.35">
      <c r="A1307" t="s">
        <v>3996</v>
      </c>
      <c r="B1307" t="s">
        <v>3997</v>
      </c>
      <c r="C1307" t="s">
        <v>5348</v>
      </c>
      <c r="D1307">
        <v>31568</v>
      </c>
    </row>
    <row r="1308" spans="1:4" x14ac:dyDescent="0.35">
      <c r="A1308" t="s">
        <v>3998</v>
      </c>
      <c r="B1308" t="s">
        <v>3999</v>
      </c>
      <c r="C1308" t="s">
        <v>2276</v>
      </c>
      <c r="D1308">
        <v>45867</v>
      </c>
    </row>
    <row r="1309" spans="1:4" x14ac:dyDescent="0.35">
      <c r="A1309" t="s">
        <v>1290</v>
      </c>
      <c r="B1309" t="s">
        <v>1289</v>
      </c>
      <c r="C1309" t="s">
        <v>2188</v>
      </c>
      <c r="D1309">
        <v>19899</v>
      </c>
    </row>
    <row r="1310" spans="1:4" x14ac:dyDescent="0.35">
      <c r="A1310" t="s">
        <v>1292</v>
      </c>
      <c r="B1310" t="s">
        <v>1291</v>
      </c>
      <c r="C1310" t="s">
        <v>4000</v>
      </c>
      <c r="D1310">
        <v>1352</v>
      </c>
    </row>
    <row r="1311" spans="1:4" x14ac:dyDescent="0.35">
      <c r="A1311" t="s">
        <v>1293</v>
      </c>
      <c r="B1311" t="s">
        <v>4001</v>
      </c>
      <c r="C1311" t="s">
        <v>2153</v>
      </c>
      <c r="D1311">
        <v>1351</v>
      </c>
    </row>
    <row r="1312" spans="1:4" x14ac:dyDescent="0.35">
      <c r="A1312" t="s">
        <v>1295</v>
      </c>
      <c r="B1312" t="s">
        <v>1294</v>
      </c>
      <c r="C1312" t="s">
        <v>2276</v>
      </c>
      <c r="D1312">
        <v>19900</v>
      </c>
    </row>
    <row r="1313" spans="1:4" x14ac:dyDescent="0.35">
      <c r="A1313" t="s">
        <v>1296</v>
      </c>
      <c r="B1313" t="s">
        <v>4002</v>
      </c>
      <c r="C1313" t="s">
        <v>4003</v>
      </c>
      <c r="D1313">
        <v>1108</v>
      </c>
    </row>
    <row r="1314" spans="1:4" x14ac:dyDescent="0.35">
      <c r="A1314" t="s">
        <v>1298</v>
      </c>
      <c r="B1314" t="s">
        <v>1297</v>
      </c>
      <c r="C1314" t="s">
        <v>2276</v>
      </c>
      <c r="D1314">
        <v>1403</v>
      </c>
    </row>
    <row r="1315" spans="1:4" x14ac:dyDescent="0.35">
      <c r="A1315" t="s">
        <v>1300</v>
      </c>
      <c r="B1315" t="s">
        <v>1299</v>
      </c>
      <c r="C1315"/>
      <c r="D1315">
        <v>19901</v>
      </c>
    </row>
    <row r="1316" spans="1:4" x14ac:dyDescent="0.35">
      <c r="A1316" t="s">
        <v>1302</v>
      </c>
      <c r="B1316" t="s">
        <v>1301</v>
      </c>
      <c r="C1316" t="s">
        <v>2276</v>
      </c>
      <c r="D1316">
        <v>19902</v>
      </c>
    </row>
    <row r="1317" spans="1:4" x14ac:dyDescent="0.35">
      <c r="A1317" t="s">
        <v>5349</v>
      </c>
      <c r="B1317" t="s">
        <v>5350</v>
      </c>
      <c r="C1317" t="s">
        <v>2276</v>
      </c>
      <c r="D1317">
        <v>68843</v>
      </c>
    </row>
    <row r="1318" spans="1:4" x14ac:dyDescent="0.35">
      <c r="A1318" t="s">
        <v>410</v>
      </c>
      <c r="B1318" t="s">
        <v>4004</v>
      </c>
      <c r="C1318" t="s">
        <v>2805</v>
      </c>
      <c r="D1318">
        <v>34427</v>
      </c>
    </row>
    <row r="1319" spans="1:4" x14ac:dyDescent="0.35">
      <c r="A1319" t="s">
        <v>5351</v>
      </c>
      <c r="B1319" t="s">
        <v>5352</v>
      </c>
      <c r="C1319" t="s">
        <v>5353</v>
      </c>
      <c r="D1319">
        <v>38830</v>
      </c>
    </row>
    <row r="1320" spans="1:4" x14ac:dyDescent="0.35">
      <c r="A1320" t="s">
        <v>695</v>
      </c>
      <c r="B1320" t="s">
        <v>1303</v>
      </c>
      <c r="C1320" t="s">
        <v>2156</v>
      </c>
      <c r="D1320">
        <v>31547</v>
      </c>
    </row>
    <row r="1321" spans="1:4" x14ac:dyDescent="0.35">
      <c r="A1321" t="s">
        <v>698</v>
      </c>
      <c r="B1321" t="s">
        <v>4005</v>
      </c>
      <c r="C1321" t="s">
        <v>2189</v>
      </c>
      <c r="D1321">
        <v>30099</v>
      </c>
    </row>
    <row r="1322" spans="1:4" x14ac:dyDescent="0.35">
      <c r="A1322" t="s">
        <v>4006</v>
      </c>
      <c r="B1322" t="s">
        <v>5354</v>
      </c>
      <c r="C1322" t="s">
        <v>4007</v>
      </c>
      <c r="D1322">
        <v>31573</v>
      </c>
    </row>
    <row r="1323" spans="1:4" x14ac:dyDescent="0.35">
      <c r="A1323" t="s">
        <v>1312</v>
      </c>
      <c r="B1323" t="s">
        <v>5355</v>
      </c>
      <c r="C1323" t="s">
        <v>4008</v>
      </c>
      <c r="D1323">
        <v>31566</v>
      </c>
    </row>
    <row r="1324" spans="1:4" x14ac:dyDescent="0.35">
      <c r="A1324" t="s">
        <v>4009</v>
      </c>
      <c r="B1324" t="s">
        <v>4010</v>
      </c>
      <c r="C1324" t="s">
        <v>2276</v>
      </c>
      <c r="D1324">
        <v>29861</v>
      </c>
    </row>
    <row r="1325" spans="1:4" x14ac:dyDescent="0.35">
      <c r="A1325" t="s">
        <v>4011</v>
      </c>
      <c r="B1325" t="s">
        <v>4012</v>
      </c>
      <c r="C1325" t="s">
        <v>2109</v>
      </c>
      <c r="D1325">
        <v>29820</v>
      </c>
    </row>
    <row r="1326" spans="1:4" x14ac:dyDescent="0.35">
      <c r="A1326" t="s">
        <v>1305</v>
      </c>
      <c r="B1326" t="s">
        <v>1304</v>
      </c>
      <c r="C1326" t="s">
        <v>2187</v>
      </c>
      <c r="D1326">
        <v>19903</v>
      </c>
    </row>
    <row r="1327" spans="1:4" x14ac:dyDescent="0.35">
      <c r="A1327" t="s">
        <v>1307</v>
      </c>
      <c r="B1327" t="s">
        <v>1306</v>
      </c>
      <c r="C1327" t="s">
        <v>2190</v>
      </c>
      <c r="D1327">
        <v>19904</v>
      </c>
    </row>
    <row r="1328" spans="1:4" x14ac:dyDescent="0.35">
      <c r="A1328" t="s">
        <v>476</v>
      </c>
      <c r="B1328" t="s">
        <v>1308</v>
      </c>
      <c r="C1328" t="s">
        <v>2191</v>
      </c>
      <c r="D1328">
        <v>30059</v>
      </c>
    </row>
    <row r="1329" spans="1:4" x14ac:dyDescent="0.35">
      <c r="A1329" t="s">
        <v>5356</v>
      </c>
      <c r="B1329" t="s">
        <v>5357</v>
      </c>
      <c r="C1329" t="s">
        <v>5358</v>
      </c>
      <c r="D1329">
        <v>63812</v>
      </c>
    </row>
    <row r="1330" spans="1:4" x14ac:dyDescent="0.35">
      <c r="A1330" t="s">
        <v>4013</v>
      </c>
      <c r="B1330" t="s">
        <v>4014</v>
      </c>
      <c r="C1330" t="s">
        <v>2276</v>
      </c>
      <c r="D1330">
        <v>38665</v>
      </c>
    </row>
    <row r="1331" spans="1:4" x14ac:dyDescent="0.35">
      <c r="A1331" t="s">
        <v>1310</v>
      </c>
      <c r="B1331" t="s">
        <v>1309</v>
      </c>
      <c r="C1331" t="s">
        <v>2719</v>
      </c>
      <c r="D1331">
        <v>34441</v>
      </c>
    </row>
    <row r="1332" spans="1:4" x14ac:dyDescent="0.35">
      <c r="A1332" t="s">
        <v>4015</v>
      </c>
      <c r="B1332" t="s">
        <v>4016</v>
      </c>
      <c r="C1332" t="s">
        <v>4017</v>
      </c>
      <c r="D1332">
        <v>24438</v>
      </c>
    </row>
    <row r="1333" spans="1:4" x14ac:dyDescent="0.35">
      <c r="A1333" t="s">
        <v>1311</v>
      </c>
      <c r="B1333" t="s">
        <v>4018</v>
      </c>
      <c r="C1333" t="s">
        <v>2109</v>
      </c>
      <c r="D1333">
        <v>32264</v>
      </c>
    </row>
    <row r="1334" spans="1:4" x14ac:dyDescent="0.35">
      <c r="A1334" t="s">
        <v>1314</v>
      </c>
      <c r="B1334" t="s">
        <v>1313</v>
      </c>
      <c r="C1334" t="s">
        <v>4019</v>
      </c>
      <c r="D1334">
        <v>29971</v>
      </c>
    </row>
    <row r="1335" spans="1:4" x14ac:dyDescent="0.35">
      <c r="A1335" t="s">
        <v>1316</v>
      </c>
      <c r="B1335" t="s">
        <v>1315</v>
      </c>
      <c r="C1335" t="s">
        <v>4020</v>
      </c>
      <c r="D1335">
        <v>29950</v>
      </c>
    </row>
    <row r="1336" spans="1:4" x14ac:dyDescent="0.35">
      <c r="A1336" t="s">
        <v>1318</v>
      </c>
      <c r="B1336" t="s">
        <v>1317</v>
      </c>
      <c r="C1336" t="s">
        <v>4021</v>
      </c>
      <c r="D1336">
        <v>10234</v>
      </c>
    </row>
    <row r="1337" spans="1:4" x14ac:dyDescent="0.35">
      <c r="A1337" t="s">
        <v>1320</v>
      </c>
      <c r="B1337" t="s">
        <v>1319</v>
      </c>
      <c r="C1337" t="s">
        <v>4022</v>
      </c>
      <c r="D1337">
        <v>10237</v>
      </c>
    </row>
    <row r="1338" spans="1:4" x14ac:dyDescent="0.35">
      <c r="A1338" t="s">
        <v>4023</v>
      </c>
      <c r="B1338" t="s">
        <v>4024</v>
      </c>
      <c r="C1338"/>
      <c r="D1338">
        <v>1575</v>
      </c>
    </row>
    <row r="1339" spans="1:4" x14ac:dyDescent="0.35">
      <c r="A1339" t="s">
        <v>5359</v>
      </c>
      <c r="B1339" t="s">
        <v>5360</v>
      </c>
      <c r="C1339" t="s">
        <v>2109</v>
      </c>
      <c r="D1339">
        <v>1574</v>
      </c>
    </row>
    <row r="1340" spans="1:4" x14ac:dyDescent="0.35">
      <c r="A1340" t="s">
        <v>1322</v>
      </c>
      <c r="B1340" t="s">
        <v>1321</v>
      </c>
      <c r="C1340"/>
      <c r="D1340">
        <v>19905</v>
      </c>
    </row>
    <row r="1341" spans="1:4" x14ac:dyDescent="0.35">
      <c r="A1341" t="s">
        <v>1324</v>
      </c>
      <c r="B1341" t="s">
        <v>1323</v>
      </c>
      <c r="C1341" t="s">
        <v>4025</v>
      </c>
      <c r="D1341">
        <v>19906</v>
      </c>
    </row>
    <row r="1342" spans="1:4" x14ac:dyDescent="0.35">
      <c r="A1342" t="s">
        <v>4026</v>
      </c>
      <c r="B1342" t="s">
        <v>4027</v>
      </c>
      <c r="C1342" t="s">
        <v>2276</v>
      </c>
      <c r="D1342">
        <v>45868</v>
      </c>
    </row>
    <row r="1343" spans="1:4" x14ac:dyDescent="0.35">
      <c r="A1343" t="s">
        <v>5361</v>
      </c>
      <c r="B1343" t="s">
        <v>5362</v>
      </c>
      <c r="C1343" t="s">
        <v>5363</v>
      </c>
      <c r="D1343">
        <v>68835</v>
      </c>
    </row>
    <row r="1344" spans="1:4" x14ac:dyDescent="0.35">
      <c r="A1344" t="s">
        <v>4028</v>
      </c>
      <c r="B1344" t="s">
        <v>4029</v>
      </c>
      <c r="C1344" t="s">
        <v>4030</v>
      </c>
      <c r="D1344">
        <v>45883</v>
      </c>
    </row>
    <row r="1345" spans="1:4" x14ac:dyDescent="0.35">
      <c r="A1345" t="s">
        <v>4031</v>
      </c>
      <c r="B1345" t="s">
        <v>4032</v>
      </c>
      <c r="C1345" t="s">
        <v>2276</v>
      </c>
      <c r="D1345">
        <v>1948</v>
      </c>
    </row>
    <row r="1346" spans="1:4" x14ac:dyDescent="0.35">
      <c r="A1346" t="s">
        <v>4033</v>
      </c>
      <c r="B1346" t="s">
        <v>4034</v>
      </c>
      <c r="C1346"/>
      <c r="D1346">
        <v>1947</v>
      </c>
    </row>
    <row r="1347" spans="1:4" x14ac:dyDescent="0.35">
      <c r="A1347" t="s">
        <v>4035</v>
      </c>
      <c r="B1347" t="s">
        <v>4036</v>
      </c>
      <c r="C1347" t="s">
        <v>2276</v>
      </c>
      <c r="D1347">
        <v>38666</v>
      </c>
    </row>
    <row r="1348" spans="1:4" x14ac:dyDescent="0.35">
      <c r="A1348" t="s">
        <v>1326</v>
      </c>
      <c r="B1348" t="s">
        <v>1325</v>
      </c>
      <c r="C1348" t="s">
        <v>4037</v>
      </c>
      <c r="D1348">
        <v>1197</v>
      </c>
    </row>
    <row r="1349" spans="1:4" x14ac:dyDescent="0.35">
      <c r="A1349" t="s">
        <v>1328</v>
      </c>
      <c r="B1349" t="s">
        <v>1327</v>
      </c>
      <c r="C1349" t="s">
        <v>2137</v>
      </c>
      <c r="D1349">
        <v>1198</v>
      </c>
    </row>
    <row r="1350" spans="1:4" x14ac:dyDescent="0.35">
      <c r="A1350" t="s">
        <v>1330</v>
      </c>
      <c r="B1350" t="s">
        <v>1329</v>
      </c>
      <c r="C1350" t="s">
        <v>2138</v>
      </c>
      <c r="D1350">
        <v>1200</v>
      </c>
    </row>
    <row r="1351" spans="1:4" x14ac:dyDescent="0.35">
      <c r="A1351" t="s">
        <v>1331</v>
      </c>
      <c r="B1351" t="s">
        <v>4038</v>
      </c>
      <c r="C1351"/>
      <c r="D1351">
        <v>1196</v>
      </c>
    </row>
    <row r="1352" spans="1:4" x14ac:dyDescent="0.35">
      <c r="A1352" t="s">
        <v>1333</v>
      </c>
      <c r="B1352" t="s">
        <v>1332</v>
      </c>
      <c r="C1352" t="s">
        <v>4039</v>
      </c>
      <c r="D1352">
        <v>31020</v>
      </c>
    </row>
    <row r="1353" spans="1:4" x14ac:dyDescent="0.35">
      <c r="A1353" t="s">
        <v>1335</v>
      </c>
      <c r="B1353" t="s">
        <v>1334</v>
      </c>
      <c r="C1353" t="s">
        <v>4040</v>
      </c>
      <c r="D1353">
        <v>31021</v>
      </c>
    </row>
    <row r="1354" spans="1:4" x14ac:dyDescent="0.35">
      <c r="A1354" t="s">
        <v>1338</v>
      </c>
      <c r="B1354" t="s">
        <v>1337</v>
      </c>
      <c r="C1354"/>
      <c r="D1354">
        <v>30525</v>
      </c>
    </row>
    <row r="1355" spans="1:4" x14ac:dyDescent="0.35">
      <c r="A1355" t="s">
        <v>1336</v>
      </c>
      <c r="B1355" t="s">
        <v>4041</v>
      </c>
      <c r="C1355" t="s">
        <v>4042</v>
      </c>
      <c r="D1355">
        <v>31022</v>
      </c>
    </row>
    <row r="1356" spans="1:4" x14ac:dyDescent="0.35">
      <c r="A1356" t="s">
        <v>4043</v>
      </c>
      <c r="B1356" t="s">
        <v>4044</v>
      </c>
      <c r="C1356" t="s">
        <v>4045</v>
      </c>
      <c r="D1356">
        <v>24439</v>
      </c>
    </row>
    <row r="1357" spans="1:4" x14ac:dyDescent="0.35">
      <c r="A1357" t="s">
        <v>1340</v>
      </c>
      <c r="B1357" t="s">
        <v>1339</v>
      </c>
      <c r="C1357" t="s">
        <v>4046</v>
      </c>
      <c r="D1357">
        <v>30056</v>
      </c>
    </row>
    <row r="1358" spans="1:4" x14ac:dyDescent="0.35">
      <c r="A1358" t="s">
        <v>1342</v>
      </c>
      <c r="B1358" t="s">
        <v>1341</v>
      </c>
      <c r="C1358" t="s">
        <v>4047</v>
      </c>
      <c r="D1358">
        <v>31023</v>
      </c>
    </row>
    <row r="1359" spans="1:4" x14ac:dyDescent="0.35">
      <c r="A1359" t="s">
        <v>1344</v>
      </c>
      <c r="B1359" t="s">
        <v>1343</v>
      </c>
      <c r="C1359" t="s">
        <v>4048</v>
      </c>
      <c r="D1359">
        <v>31024</v>
      </c>
    </row>
    <row r="1360" spans="1:4" x14ac:dyDescent="0.35">
      <c r="A1360" t="s">
        <v>4049</v>
      </c>
      <c r="B1360" t="s">
        <v>4050</v>
      </c>
      <c r="C1360" t="s">
        <v>4051</v>
      </c>
      <c r="D1360">
        <v>42836</v>
      </c>
    </row>
    <row r="1361" spans="1:4" x14ac:dyDescent="0.35">
      <c r="A1361" t="s">
        <v>1346</v>
      </c>
      <c r="B1361" t="s">
        <v>1345</v>
      </c>
      <c r="C1361" t="s">
        <v>2236</v>
      </c>
      <c r="D1361">
        <v>34548</v>
      </c>
    </row>
    <row r="1362" spans="1:4" x14ac:dyDescent="0.35">
      <c r="A1362" t="s">
        <v>1348</v>
      </c>
      <c r="B1362" t="s">
        <v>1347</v>
      </c>
      <c r="C1362" t="s">
        <v>3600</v>
      </c>
      <c r="D1362">
        <v>1745</v>
      </c>
    </row>
    <row r="1363" spans="1:4" x14ac:dyDescent="0.35">
      <c r="A1363" t="s">
        <v>1350</v>
      </c>
      <c r="B1363" t="s">
        <v>1349</v>
      </c>
      <c r="C1363" t="s">
        <v>4052</v>
      </c>
      <c r="D1363">
        <v>19907</v>
      </c>
    </row>
    <row r="1364" spans="1:4" x14ac:dyDescent="0.35">
      <c r="A1364" t="s">
        <v>4053</v>
      </c>
      <c r="B1364" t="s">
        <v>4054</v>
      </c>
      <c r="C1364" t="s">
        <v>4055</v>
      </c>
      <c r="D1364">
        <v>38949</v>
      </c>
    </row>
    <row r="1365" spans="1:4" x14ac:dyDescent="0.35">
      <c r="A1365" t="s">
        <v>1351</v>
      </c>
      <c r="B1365" t="s">
        <v>4056</v>
      </c>
      <c r="C1365"/>
      <c r="D1365">
        <v>1744</v>
      </c>
    </row>
    <row r="1366" spans="1:4" x14ac:dyDescent="0.35">
      <c r="A1366" t="s">
        <v>4057</v>
      </c>
      <c r="B1366" t="s">
        <v>4058</v>
      </c>
      <c r="C1366" t="s">
        <v>2958</v>
      </c>
      <c r="D1366">
        <v>1994</v>
      </c>
    </row>
    <row r="1367" spans="1:4" x14ac:dyDescent="0.35">
      <c r="A1367" t="s">
        <v>1356</v>
      </c>
      <c r="B1367" t="s">
        <v>1355</v>
      </c>
      <c r="C1367" t="s">
        <v>2276</v>
      </c>
      <c r="D1367">
        <v>1577</v>
      </c>
    </row>
    <row r="1368" spans="1:4" x14ac:dyDescent="0.35">
      <c r="A1368" t="s">
        <v>4059</v>
      </c>
      <c r="B1368" t="s">
        <v>4060</v>
      </c>
      <c r="C1368" t="s">
        <v>5096</v>
      </c>
      <c r="D1368">
        <v>24440</v>
      </c>
    </row>
    <row r="1369" spans="1:4" x14ac:dyDescent="0.35">
      <c r="A1369" t="s">
        <v>1357</v>
      </c>
      <c r="B1369" t="s">
        <v>4061</v>
      </c>
      <c r="C1369"/>
      <c r="D1369">
        <v>1576</v>
      </c>
    </row>
    <row r="1370" spans="1:4" x14ac:dyDescent="0.35">
      <c r="A1370" t="s">
        <v>1354</v>
      </c>
      <c r="B1370" t="s">
        <v>1353</v>
      </c>
      <c r="C1370"/>
      <c r="D1370">
        <v>19908</v>
      </c>
    </row>
    <row r="1371" spans="1:4" x14ac:dyDescent="0.35">
      <c r="A1371" t="s">
        <v>5364</v>
      </c>
      <c r="B1371" t="s">
        <v>5365</v>
      </c>
      <c r="C1371" t="s">
        <v>5366</v>
      </c>
      <c r="D1371">
        <v>39207</v>
      </c>
    </row>
    <row r="1372" spans="1:4" x14ac:dyDescent="0.35">
      <c r="A1372" t="s">
        <v>5367</v>
      </c>
      <c r="B1372" t="s">
        <v>5368</v>
      </c>
      <c r="C1372" t="s">
        <v>5369</v>
      </c>
      <c r="D1372">
        <v>64481</v>
      </c>
    </row>
    <row r="1373" spans="1:4" x14ac:dyDescent="0.35">
      <c r="A1373" t="s">
        <v>1359</v>
      </c>
      <c r="B1373" t="s">
        <v>1358</v>
      </c>
      <c r="C1373" t="s">
        <v>2192</v>
      </c>
      <c r="D1373">
        <v>1254</v>
      </c>
    </row>
    <row r="1374" spans="1:4" x14ac:dyDescent="0.35">
      <c r="A1374" t="s">
        <v>1362</v>
      </c>
      <c r="B1374" t="s">
        <v>1361</v>
      </c>
      <c r="C1374" t="s">
        <v>4062</v>
      </c>
      <c r="D1374">
        <v>9790</v>
      </c>
    </row>
    <row r="1375" spans="1:4" x14ac:dyDescent="0.35">
      <c r="A1375" t="s">
        <v>5370</v>
      </c>
      <c r="B1375" t="s">
        <v>5371</v>
      </c>
      <c r="C1375" t="s">
        <v>5372</v>
      </c>
      <c r="D1375">
        <v>63831</v>
      </c>
    </row>
    <row r="1376" spans="1:4" x14ac:dyDescent="0.35">
      <c r="A1376" t="s">
        <v>1360</v>
      </c>
      <c r="B1376" t="s">
        <v>1363</v>
      </c>
      <c r="C1376"/>
      <c r="D1376">
        <v>19909</v>
      </c>
    </row>
    <row r="1377" spans="1:4" x14ac:dyDescent="0.35">
      <c r="A1377" t="s">
        <v>4063</v>
      </c>
      <c r="B1377" t="s">
        <v>4064</v>
      </c>
      <c r="C1377" t="s">
        <v>4065</v>
      </c>
      <c r="D1377">
        <v>1256</v>
      </c>
    </row>
    <row r="1378" spans="1:4" x14ac:dyDescent="0.35">
      <c r="A1378" t="s">
        <v>5373</v>
      </c>
      <c r="B1378" t="s">
        <v>5374</v>
      </c>
      <c r="C1378" t="s">
        <v>5375</v>
      </c>
      <c r="D1378">
        <v>64482</v>
      </c>
    </row>
    <row r="1379" spans="1:4" x14ac:dyDescent="0.35">
      <c r="A1379" t="s">
        <v>1365</v>
      </c>
      <c r="B1379" t="s">
        <v>1364</v>
      </c>
      <c r="C1379" t="s">
        <v>2193</v>
      </c>
      <c r="D1379">
        <v>19910</v>
      </c>
    </row>
    <row r="1380" spans="1:4" x14ac:dyDescent="0.35">
      <c r="A1380" t="s">
        <v>1366</v>
      </c>
      <c r="B1380" t="s">
        <v>4066</v>
      </c>
      <c r="C1380"/>
      <c r="D1380">
        <v>1253</v>
      </c>
    </row>
    <row r="1381" spans="1:4" x14ac:dyDescent="0.35">
      <c r="A1381" t="s">
        <v>1368</v>
      </c>
      <c r="B1381" t="s">
        <v>1367</v>
      </c>
      <c r="C1381" t="s">
        <v>2194</v>
      </c>
      <c r="D1381">
        <v>19911</v>
      </c>
    </row>
    <row r="1382" spans="1:4" x14ac:dyDescent="0.35">
      <c r="A1382" t="s">
        <v>1370</v>
      </c>
      <c r="B1382" t="s">
        <v>1369</v>
      </c>
      <c r="C1382" t="s">
        <v>2276</v>
      </c>
      <c r="D1382">
        <v>29951</v>
      </c>
    </row>
    <row r="1383" spans="1:4" x14ac:dyDescent="0.35">
      <c r="A1383" t="s">
        <v>4067</v>
      </c>
      <c r="B1383" t="s">
        <v>4068</v>
      </c>
      <c r="C1383" t="s">
        <v>4069</v>
      </c>
      <c r="D1383">
        <v>34249</v>
      </c>
    </row>
    <row r="1384" spans="1:4" x14ac:dyDescent="0.35">
      <c r="A1384" t="s">
        <v>1371</v>
      </c>
      <c r="B1384" t="s">
        <v>4070</v>
      </c>
      <c r="C1384" t="s">
        <v>4071</v>
      </c>
      <c r="D1384">
        <v>6414</v>
      </c>
    </row>
    <row r="1385" spans="1:4" x14ac:dyDescent="0.35">
      <c r="A1385" t="s">
        <v>1373</v>
      </c>
      <c r="B1385" t="s">
        <v>1372</v>
      </c>
      <c r="C1385" t="s">
        <v>4072</v>
      </c>
      <c r="D1385">
        <v>1579</v>
      </c>
    </row>
    <row r="1386" spans="1:4" x14ac:dyDescent="0.35">
      <c r="A1386" t="s">
        <v>5376</v>
      </c>
      <c r="B1386" t="s">
        <v>5377</v>
      </c>
      <c r="C1386" t="s">
        <v>2276</v>
      </c>
      <c r="D1386">
        <v>64483</v>
      </c>
    </row>
    <row r="1387" spans="1:4" x14ac:dyDescent="0.35">
      <c r="A1387" t="s">
        <v>5378</v>
      </c>
      <c r="B1387" t="s">
        <v>5379</v>
      </c>
      <c r="C1387" t="s">
        <v>5380</v>
      </c>
      <c r="D1387">
        <v>64485</v>
      </c>
    </row>
    <row r="1388" spans="1:4" x14ac:dyDescent="0.35">
      <c r="A1388" t="s">
        <v>5381</v>
      </c>
      <c r="B1388" t="s">
        <v>5382</v>
      </c>
      <c r="C1388" t="s">
        <v>2276</v>
      </c>
      <c r="D1388">
        <v>64484</v>
      </c>
    </row>
    <row r="1389" spans="1:4" x14ac:dyDescent="0.35">
      <c r="A1389" t="s">
        <v>4073</v>
      </c>
      <c r="B1389" t="s">
        <v>4074</v>
      </c>
      <c r="C1389" t="s">
        <v>4075</v>
      </c>
      <c r="D1389">
        <v>1425</v>
      </c>
    </row>
    <row r="1390" spans="1:4" x14ac:dyDescent="0.35">
      <c r="A1390" t="s">
        <v>4076</v>
      </c>
      <c r="B1390" t="s">
        <v>4077</v>
      </c>
      <c r="C1390" t="s">
        <v>2276</v>
      </c>
      <c r="D1390">
        <v>45869</v>
      </c>
    </row>
    <row r="1391" spans="1:4" x14ac:dyDescent="0.35">
      <c r="A1391" t="s">
        <v>1374</v>
      </c>
      <c r="B1391" t="s">
        <v>4078</v>
      </c>
      <c r="C1391" t="s">
        <v>2276</v>
      </c>
      <c r="D1391">
        <v>34442</v>
      </c>
    </row>
    <row r="1392" spans="1:4" x14ac:dyDescent="0.35">
      <c r="A1392" t="s">
        <v>1376</v>
      </c>
      <c r="B1392" t="s">
        <v>1375</v>
      </c>
      <c r="C1392" t="s">
        <v>2276</v>
      </c>
      <c r="D1392">
        <v>1395</v>
      </c>
    </row>
    <row r="1393" spans="1:4" x14ac:dyDescent="0.35">
      <c r="A1393" t="s">
        <v>1378</v>
      </c>
      <c r="B1393" t="s">
        <v>1377</v>
      </c>
      <c r="C1393" t="s">
        <v>4079</v>
      </c>
      <c r="D1393">
        <v>19912</v>
      </c>
    </row>
    <row r="1394" spans="1:4" x14ac:dyDescent="0.35">
      <c r="A1394" t="s">
        <v>4080</v>
      </c>
      <c r="B1394" t="s">
        <v>4081</v>
      </c>
      <c r="C1394" t="s">
        <v>2276</v>
      </c>
      <c r="D1394">
        <v>38594</v>
      </c>
    </row>
    <row r="1395" spans="1:4" x14ac:dyDescent="0.35">
      <c r="A1395" t="s">
        <v>4082</v>
      </c>
      <c r="B1395" t="s">
        <v>4083</v>
      </c>
      <c r="C1395" t="s">
        <v>2276</v>
      </c>
      <c r="D1395">
        <v>29862</v>
      </c>
    </row>
    <row r="1396" spans="1:4" x14ac:dyDescent="0.35">
      <c r="A1396" t="s">
        <v>1380</v>
      </c>
      <c r="B1396" t="s">
        <v>1379</v>
      </c>
      <c r="C1396" t="s">
        <v>2276</v>
      </c>
      <c r="D1396">
        <v>19913</v>
      </c>
    </row>
    <row r="1397" spans="1:4" x14ac:dyDescent="0.35">
      <c r="A1397" t="s">
        <v>4084</v>
      </c>
      <c r="B1397" t="s">
        <v>4085</v>
      </c>
      <c r="C1397" t="s">
        <v>5097</v>
      </c>
      <c r="D1397">
        <v>30010</v>
      </c>
    </row>
    <row r="1398" spans="1:4" x14ac:dyDescent="0.35">
      <c r="A1398" t="s">
        <v>1397</v>
      </c>
      <c r="B1398" t="s">
        <v>1396</v>
      </c>
      <c r="C1398"/>
      <c r="D1398">
        <v>19922</v>
      </c>
    </row>
    <row r="1399" spans="1:4" x14ac:dyDescent="0.35">
      <c r="A1399" t="s">
        <v>1399</v>
      </c>
      <c r="B1399" t="s">
        <v>1398</v>
      </c>
      <c r="C1399"/>
      <c r="D1399">
        <v>1355</v>
      </c>
    </row>
    <row r="1400" spans="1:4" x14ac:dyDescent="0.35">
      <c r="A1400" t="s">
        <v>1401</v>
      </c>
      <c r="B1400" t="s">
        <v>1400</v>
      </c>
      <c r="C1400" t="s">
        <v>2196</v>
      </c>
      <c r="D1400">
        <v>19923</v>
      </c>
    </row>
    <row r="1401" spans="1:4" x14ac:dyDescent="0.35">
      <c r="A1401" t="s">
        <v>1402</v>
      </c>
      <c r="B1401" t="s">
        <v>4086</v>
      </c>
      <c r="C1401" t="s">
        <v>4087</v>
      </c>
      <c r="D1401">
        <v>1354</v>
      </c>
    </row>
    <row r="1402" spans="1:4" x14ac:dyDescent="0.35">
      <c r="A1402" t="s">
        <v>1404</v>
      </c>
      <c r="B1402" t="s">
        <v>1403</v>
      </c>
      <c r="C1402" t="s">
        <v>2197</v>
      </c>
      <c r="D1402">
        <v>19924</v>
      </c>
    </row>
    <row r="1403" spans="1:4" x14ac:dyDescent="0.35">
      <c r="A1403" t="s">
        <v>1406</v>
      </c>
      <c r="B1403" t="s">
        <v>1405</v>
      </c>
      <c r="C1403" t="s">
        <v>2148</v>
      </c>
      <c r="D1403">
        <v>19925</v>
      </c>
    </row>
    <row r="1404" spans="1:4" x14ac:dyDescent="0.35">
      <c r="A1404" t="s">
        <v>1416</v>
      </c>
      <c r="B1404" t="s">
        <v>4088</v>
      </c>
      <c r="C1404" t="s">
        <v>4089</v>
      </c>
      <c r="D1404">
        <v>1113</v>
      </c>
    </row>
    <row r="1405" spans="1:4" x14ac:dyDescent="0.35">
      <c r="A1405" t="s">
        <v>1382</v>
      </c>
      <c r="B1405" t="s">
        <v>1381</v>
      </c>
      <c r="C1405" t="s">
        <v>4090</v>
      </c>
      <c r="D1405">
        <v>19914</v>
      </c>
    </row>
    <row r="1406" spans="1:4" x14ac:dyDescent="0.35">
      <c r="A1406" t="s">
        <v>1383</v>
      </c>
      <c r="B1406" t="s">
        <v>4091</v>
      </c>
      <c r="C1406" t="s">
        <v>2145</v>
      </c>
      <c r="D1406">
        <v>19915</v>
      </c>
    </row>
    <row r="1407" spans="1:4" x14ac:dyDescent="0.35">
      <c r="A1407" t="s">
        <v>1153</v>
      </c>
      <c r="B1407" t="s">
        <v>1384</v>
      </c>
      <c r="C1407" t="s">
        <v>4092</v>
      </c>
      <c r="D1407">
        <v>19916</v>
      </c>
    </row>
    <row r="1408" spans="1:4" x14ac:dyDescent="0.35">
      <c r="A1408" t="s">
        <v>1386</v>
      </c>
      <c r="B1408" t="s">
        <v>1385</v>
      </c>
      <c r="C1408" t="s">
        <v>2195</v>
      </c>
      <c r="D1408">
        <v>19917</v>
      </c>
    </row>
    <row r="1409" spans="1:4" x14ac:dyDescent="0.35">
      <c r="A1409" t="s">
        <v>1388</v>
      </c>
      <c r="B1409" t="s">
        <v>1387</v>
      </c>
      <c r="C1409" t="s">
        <v>5383</v>
      </c>
      <c r="D1409">
        <v>34550</v>
      </c>
    </row>
    <row r="1410" spans="1:4" x14ac:dyDescent="0.35">
      <c r="A1410" t="s">
        <v>1390</v>
      </c>
      <c r="B1410" t="s">
        <v>1389</v>
      </c>
      <c r="C1410" t="s">
        <v>2195</v>
      </c>
      <c r="D1410">
        <v>19918</v>
      </c>
    </row>
    <row r="1411" spans="1:4" x14ac:dyDescent="0.35">
      <c r="A1411" t="s">
        <v>1392</v>
      </c>
      <c r="B1411" t="s">
        <v>1391</v>
      </c>
      <c r="C1411" t="s">
        <v>4093</v>
      </c>
      <c r="D1411">
        <v>19919</v>
      </c>
    </row>
    <row r="1412" spans="1:4" x14ac:dyDescent="0.35">
      <c r="A1412" t="s">
        <v>1393</v>
      </c>
      <c r="B1412" t="s">
        <v>4094</v>
      </c>
      <c r="C1412"/>
      <c r="D1412">
        <v>19920</v>
      </c>
    </row>
    <row r="1413" spans="1:4" x14ac:dyDescent="0.35">
      <c r="A1413" t="s">
        <v>1395</v>
      </c>
      <c r="B1413" t="s">
        <v>1394</v>
      </c>
      <c r="C1413" t="s">
        <v>4095</v>
      </c>
      <c r="D1413">
        <v>19921</v>
      </c>
    </row>
    <row r="1414" spans="1:4" x14ac:dyDescent="0.35">
      <c r="A1414" t="s">
        <v>4096</v>
      </c>
      <c r="B1414" t="s">
        <v>4097</v>
      </c>
      <c r="C1414" t="s">
        <v>4098</v>
      </c>
      <c r="D1414">
        <v>24441</v>
      </c>
    </row>
    <row r="1415" spans="1:4" x14ac:dyDescent="0.35">
      <c r="A1415" t="s">
        <v>4099</v>
      </c>
      <c r="B1415" t="s">
        <v>4100</v>
      </c>
      <c r="C1415" t="s">
        <v>4101</v>
      </c>
      <c r="D1415">
        <v>45884</v>
      </c>
    </row>
    <row r="1416" spans="1:4" x14ac:dyDescent="0.35">
      <c r="A1416" t="s">
        <v>1408</v>
      </c>
      <c r="B1416" t="s">
        <v>1407</v>
      </c>
      <c r="C1416" t="s">
        <v>2276</v>
      </c>
      <c r="D1416">
        <v>32040</v>
      </c>
    </row>
    <row r="1417" spans="1:4" x14ac:dyDescent="0.35">
      <c r="A1417" t="s">
        <v>4102</v>
      </c>
      <c r="B1417" t="s">
        <v>4103</v>
      </c>
      <c r="C1417" t="s">
        <v>5384</v>
      </c>
      <c r="D1417">
        <v>38668</v>
      </c>
    </row>
    <row r="1418" spans="1:4" x14ac:dyDescent="0.35">
      <c r="A1418" t="s">
        <v>1410</v>
      </c>
      <c r="B1418" t="s">
        <v>1409</v>
      </c>
      <c r="C1418" t="s">
        <v>2276</v>
      </c>
      <c r="D1418">
        <v>29948</v>
      </c>
    </row>
    <row r="1419" spans="1:4" x14ac:dyDescent="0.35">
      <c r="A1419" t="s">
        <v>4104</v>
      </c>
      <c r="B1419" t="s">
        <v>4105</v>
      </c>
      <c r="C1419" t="s">
        <v>4106</v>
      </c>
      <c r="D1419">
        <v>38667</v>
      </c>
    </row>
    <row r="1420" spans="1:4" x14ac:dyDescent="0.35">
      <c r="A1420" t="s">
        <v>1412</v>
      </c>
      <c r="B1420" t="s">
        <v>1411</v>
      </c>
      <c r="C1420" t="s">
        <v>2276</v>
      </c>
      <c r="D1420">
        <v>19926</v>
      </c>
    </row>
    <row r="1421" spans="1:4" x14ac:dyDescent="0.35">
      <c r="A1421" t="s">
        <v>4107</v>
      </c>
      <c r="B1421" t="s">
        <v>4108</v>
      </c>
      <c r="C1421" t="s">
        <v>5385</v>
      </c>
      <c r="D1421">
        <v>38534</v>
      </c>
    </row>
    <row r="1422" spans="1:4" x14ac:dyDescent="0.35">
      <c r="A1422" t="s">
        <v>4109</v>
      </c>
      <c r="B1422" t="s">
        <v>4110</v>
      </c>
      <c r="C1422" t="s">
        <v>2276</v>
      </c>
      <c r="D1422">
        <v>45870</v>
      </c>
    </row>
    <row r="1423" spans="1:4" x14ac:dyDescent="0.35">
      <c r="A1423" t="s">
        <v>4111</v>
      </c>
      <c r="B1423" t="s">
        <v>4112</v>
      </c>
      <c r="C1423" t="s">
        <v>2276</v>
      </c>
      <c r="D1423">
        <v>42492</v>
      </c>
    </row>
    <row r="1424" spans="1:4" x14ac:dyDescent="0.35">
      <c r="A1424" t="s">
        <v>4113</v>
      </c>
      <c r="B1424" t="s">
        <v>4114</v>
      </c>
      <c r="C1424" t="s">
        <v>4115</v>
      </c>
      <c r="D1424">
        <v>8729</v>
      </c>
    </row>
    <row r="1425" spans="1:4" x14ac:dyDescent="0.35">
      <c r="A1425" t="s">
        <v>4116</v>
      </c>
      <c r="B1425" t="s">
        <v>4117</v>
      </c>
      <c r="C1425" t="s">
        <v>4118</v>
      </c>
      <c r="D1425">
        <v>9515</v>
      </c>
    </row>
    <row r="1426" spans="1:4" x14ac:dyDescent="0.35">
      <c r="A1426" t="s">
        <v>1414</v>
      </c>
      <c r="B1426" t="s">
        <v>1413</v>
      </c>
      <c r="C1426" t="s">
        <v>2198</v>
      </c>
      <c r="D1426">
        <v>31562</v>
      </c>
    </row>
    <row r="1427" spans="1:4" x14ac:dyDescent="0.35">
      <c r="A1427" t="s">
        <v>4119</v>
      </c>
      <c r="B1427" t="s">
        <v>4120</v>
      </c>
      <c r="C1427" t="s">
        <v>4121</v>
      </c>
      <c r="D1427">
        <v>31691</v>
      </c>
    </row>
    <row r="1428" spans="1:4" x14ac:dyDescent="0.35">
      <c r="A1428" t="s">
        <v>1418</v>
      </c>
      <c r="B1428" t="s">
        <v>1417</v>
      </c>
      <c r="C1428"/>
      <c r="D1428">
        <v>19927</v>
      </c>
    </row>
    <row r="1429" spans="1:4" x14ac:dyDescent="0.35">
      <c r="A1429" t="s">
        <v>1420</v>
      </c>
      <c r="B1429" t="s">
        <v>1419</v>
      </c>
      <c r="C1429" t="s">
        <v>2276</v>
      </c>
      <c r="D1429">
        <v>1581</v>
      </c>
    </row>
    <row r="1430" spans="1:4" x14ac:dyDescent="0.35">
      <c r="A1430" t="s">
        <v>4122</v>
      </c>
      <c r="B1430" t="s">
        <v>4123</v>
      </c>
      <c r="C1430" t="s">
        <v>4124</v>
      </c>
      <c r="D1430">
        <v>29946</v>
      </c>
    </row>
    <row r="1431" spans="1:4" x14ac:dyDescent="0.35">
      <c r="A1431" t="s">
        <v>4125</v>
      </c>
      <c r="B1431" t="s">
        <v>4126</v>
      </c>
      <c r="C1431" t="s">
        <v>2276</v>
      </c>
      <c r="D1431">
        <v>38669</v>
      </c>
    </row>
    <row r="1432" spans="1:4" x14ac:dyDescent="0.35">
      <c r="A1432" t="s">
        <v>1422</v>
      </c>
      <c r="B1432" t="s">
        <v>1421</v>
      </c>
      <c r="C1432"/>
      <c r="D1432">
        <v>1582</v>
      </c>
    </row>
    <row r="1433" spans="1:4" x14ac:dyDescent="0.35">
      <c r="A1433" t="s">
        <v>1424</v>
      </c>
      <c r="B1433" t="s">
        <v>1423</v>
      </c>
      <c r="C1433" t="s">
        <v>2276</v>
      </c>
      <c r="D1433">
        <v>19928</v>
      </c>
    </row>
    <row r="1434" spans="1:4" x14ac:dyDescent="0.35">
      <c r="A1434" t="s">
        <v>4127</v>
      </c>
      <c r="B1434" t="s">
        <v>4128</v>
      </c>
      <c r="C1434" t="s">
        <v>2276</v>
      </c>
      <c r="D1434">
        <v>38535</v>
      </c>
    </row>
    <row r="1435" spans="1:4" x14ac:dyDescent="0.35">
      <c r="A1435" t="s">
        <v>1426</v>
      </c>
      <c r="B1435" t="s">
        <v>1425</v>
      </c>
      <c r="C1435" t="s">
        <v>2237</v>
      </c>
      <c r="D1435">
        <v>29919</v>
      </c>
    </row>
    <row r="1436" spans="1:4" x14ac:dyDescent="0.35">
      <c r="A1436" t="s">
        <v>1427</v>
      </c>
      <c r="B1436" t="s">
        <v>4129</v>
      </c>
      <c r="C1436" t="s">
        <v>2276</v>
      </c>
      <c r="D1436">
        <v>1580</v>
      </c>
    </row>
    <row r="1437" spans="1:4" x14ac:dyDescent="0.35">
      <c r="A1437" t="s">
        <v>1429</v>
      </c>
      <c r="B1437" t="s">
        <v>1428</v>
      </c>
      <c r="C1437"/>
      <c r="D1437">
        <v>1583</v>
      </c>
    </row>
    <row r="1438" spans="1:4" x14ac:dyDescent="0.35">
      <c r="A1438" t="s">
        <v>4130</v>
      </c>
      <c r="B1438" t="s">
        <v>4131</v>
      </c>
      <c r="C1438" t="s">
        <v>4132</v>
      </c>
      <c r="D1438">
        <v>38670</v>
      </c>
    </row>
    <row r="1439" spans="1:4" x14ac:dyDescent="0.35">
      <c r="A1439" t="s">
        <v>1540</v>
      </c>
      <c r="B1439" t="s">
        <v>1539</v>
      </c>
      <c r="C1439" t="s">
        <v>2276</v>
      </c>
      <c r="D1439">
        <v>1921</v>
      </c>
    </row>
    <row r="1440" spans="1:4" x14ac:dyDescent="0.35">
      <c r="A1440" t="s">
        <v>1542</v>
      </c>
      <c r="B1440" t="s">
        <v>1541</v>
      </c>
      <c r="C1440" t="s">
        <v>4133</v>
      </c>
      <c r="D1440">
        <v>1922</v>
      </c>
    </row>
    <row r="1441" spans="1:4" x14ac:dyDescent="0.35">
      <c r="A1441" t="s">
        <v>1544</v>
      </c>
      <c r="B1441" t="s">
        <v>1543</v>
      </c>
      <c r="C1441" t="s">
        <v>3063</v>
      </c>
      <c r="D1441">
        <v>1923</v>
      </c>
    </row>
    <row r="1442" spans="1:4" x14ac:dyDescent="0.35">
      <c r="A1442" t="s">
        <v>1546</v>
      </c>
      <c r="B1442" t="s">
        <v>1545</v>
      </c>
      <c r="C1442" t="s">
        <v>2276</v>
      </c>
      <c r="D1442">
        <v>29945</v>
      </c>
    </row>
    <row r="1443" spans="1:4" x14ac:dyDescent="0.35">
      <c r="A1443" t="s">
        <v>1547</v>
      </c>
      <c r="B1443" t="s">
        <v>4134</v>
      </c>
      <c r="C1443" t="s">
        <v>2109</v>
      </c>
      <c r="D1443">
        <v>1920</v>
      </c>
    </row>
    <row r="1444" spans="1:4" x14ac:dyDescent="0.35">
      <c r="A1444" t="s">
        <v>4135</v>
      </c>
      <c r="B1444" t="s">
        <v>4136</v>
      </c>
      <c r="C1444" t="s">
        <v>2276</v>
      </c>
      <c r="D1444">
        <v>1924</v>
      </c>
    </row>
    <row r="1445" spans="1:4" x14ac:dyDescent="0.35">
      <c r="A1445" t="s">
        <v>4137</v>
      </c>
      <c r="B1445" t="s">
        <v>4138</v>
      </c>
      <c r="C1445" t="s">
        <v>4139</v>
      </c>
      <c r="D1445">
        <v>43374</v>
      </c>
    </row>
    <row r="1446" spans="1:4" x14ac:dyDescent="0.35">
      <c r="A1446" t="s">
        <v>4140</v>
      </c>
      <c r="B1446" t="s">
        <v>4141</v>
      </c>
      <c r="C1446" t="s">
        <v>3082</v>
      </c>
      <c r="D1446">
        <v>44493</v>
      </c>
    </row>
    <row r="1447" spans="1:4" x14ac:dyDescent="0.35">
      <c r="A1447" t="s">
        <v>4142</v>
      </c>
      <c r="B1447" t="s">
        <v>4143</v>
      </c>
      <c r="C1447" t="s">
        <v>5386</v>
      </c>
      <c r="D1447">
        <v>37990</v>
      </c>
    </row>
    <row r="1448" spans="1:4" x14ac:dyDescent="0.35">
      <c r="A1448" t="s">
        <v>4144</v>
      </c>
      <c r="B1448" t="s">
        <v>4145</v>
      </c>
      <c r="C1448" t="s">
        <v>5387</v>
      </c>
      <c r="D1448">
        <v>36396</v>
      </c>
    </row>
    <row r="1449" spans="1:4" x14ac:dyDescent="0.35">
      <c r="A1449" t="s">
        <v>5388</v>
      </c>
      <c r="B1449" t="s">
        <v>5389</v>
      </c>
      <c r="C1449" t="s">
        <v>2153</v>
      </c>
      <c r="D1449">
        <v>34943</v>
      </c>
    </row>
    <row r="1450" spans="1:4" x14ac:dyDescent="0.35">
      <c r="A1450" t="s">
        <v>1431</v>
      </c>
      <c r="B1450" t="s">
        <v>1430</v>
      </c>
      <c r="C1450" t="s">
        <v>5390</v>
      </c>
      <c r="D1450">
        <v>19929</v>
      </c>
    </row>
    <row r="1451" spans="1:4" x14ac:dyDescent="0.35">
      <c r="A1451" t="s">
        <v>5391</v>
      </c>
      <c r="B1451" t="s">
        <v>5392</v>
      </c>
      <c r="C1451" t="s">
        <v>2153</v>
      </c>
      <c r="D1451">
        <v>20299</v>
      </c>
    </row>
    <row r="1452" spans="1:4" x14ac:dyDescent="0.35">
      <c r="A1452" t="s">
        <v>4146</v>
      </c>
      <c r="B1452" t="s">
        <v>4147</v>
      </c>
      <c r="C1452" t="s">
        <v>2153</v>
      </c>
      <c r="D1452">
        <v>1363</v>
      </c>
    </row>
    <row r="1453" spans="1:4" x14ac:dyDescent="0.35">
      <c r="A1453" t="s">
        <v>4148</v>
      </c>
      <c r="B1453" t="s">
        <v>4149</v>
      </c>
      <c r="C1453" t="s">
        <v>4150</v>
      </c>
      <c r="D1453">
        <v>1362</v>
      </c>
    </row>
    <row r="1454" spans="1:4" x14ac:dyDescent="0.35">
      <c r="A1454" t="s">
        <v>4151</v>
      </c>
      <c r="B1454" t="s">
        <v>4152</v>
      </c>
      <c r="C1454" t="s">
        <v>2276</v>
      </c>
      <c r="D1454">
        <v>1864</v>
      </c>
    </row>
    <row r="1455" spans="1:4" x14ac:dyDescent="0.35">
      <c r="A1455" t="s">
        <v>1433</v>
      </c>
      <c r="B1455" t="s">
        <v>1432</v>
      </c>
      <c r="C1455" t="s">
        <v>2276</v>
      </c>
      <c r="D1455">
        <v>20570</v>
      </c>
    </row>
    <row r="1456" spans="1:4" x14ac:dyDescent="0.35">
      <c r="A1456" t="s">
        <v>4153</v>
      </c>
      <c r="B1456" t="s">
        <v>4154</v>
      </c>
      <c r="C1456" t="s">
        <v>4155</v>
      </c>
      <c r="D1456">
        <v>29826</v>
      </c>
    </row>
    <row r="1457" spans="1:4" x14ac:dyDescent="0.35">
      <c r="A1457" t="s">
        <v>1434</v>
      </c>
      <c r="B1457" t="s">
        <v>4156</v>
      </c>
      <c r="C1457"/>
      <c r="D1457">
        <v>19930</v>
      </c>
    </row>
    <row r="1458" spans="1:4" x14ac:dyDescent="0.35">
      <c r="A1458" t="s">
        <v>4157</v>
      </c>
      <c r="B1458" t="s">
        <v>4158</v>
      </c>
      <c r="C1458"/>
      <c r="D1458">
        <v>1865</v>
      </c>
    </row>
    <row r="1459" spans="1:4" x14ac:dyDescent="0.35">
      <c r="A1459" t="s">
        <v>4159</v>
      </c>
      <c r="B1459" t="s">
        <v>4160</v>
      </c>
      <c r="C1459" t="s">
        <v>2276</v>
      </c>
      <c r="D1459">
        <v>1866</v>
      </c>
    </row>
    <row r="1460" spans="1:4" x14ac:dyDescent="0.35">
      <c r="A1460" t="s">
        <v>4161</v>
      </c>
      <c r="B1460" t="s">
        <v>4162</v>
      </c>
      <c r="C1460" t="s">
        <v>4163</v>
      </c>
      <c r="D1460">
        <v>30057</v>
      </c>
    </row>
    <row r="1461" spans="1:4" x14ac:dyDescent="0.35">
      <c r="A1461" t="s">
        <v>4164</v>
      </c>
      <c r="B1461" t="s">
        <v>4162</v>
      </c>
      <c r="C1461" t="s">
        <v>2224</v>
      </c>
      <c r="D1461">
        <v>31559</v>
      </c>
    </row>
    <row r="1462" spans="1:4" x14ac:dyDescent="0.35">
      <c r="A1462" t="s">
        <v>4165</v>
      </c>
      <c r="B1462" t="s">
        <v>4162</v>
      </c>
      <c r="C1462" t="s">
        <v>4166</v>
      </c>
      <c r="D1462">
        <v>31565</v>
      </c>
    </row>
    <row r="1463" spans="1:4" x14ac:dyDescent="0.35">
      <c r="A1463" t="s">
        <v>4167</v>
      </c>
      <c r="B1463" t="s">
        <v>4168</v>
      </c>
      <c r="C1463" t="s">
        <v>2665</v>
      </c>
      <c r="D1463">
        <v>1867</v>
      </c>
    </row>
    <row r="1464" spans="1:4" x14ac:dyDescent="0.35">
      <c r="A1464" t="s">
        <v>4169</v>
      </c>
      <c r="B1464" t="s">
        <v>4170</v>
      </c>
      <c r="C1464" t="s">
        <v>2650</v>
      </c>
      <c r="D1464">
        <v>1868</v>
      </c>
    </row>
    <row r="1465" spans="1:4" x14ac:dyDescent="0.35">
      <c r="A1465" t="s">
        <v>4171</v>
      </c>
      <c r="B1465" t="s">
        <v>4172</v>
      </c>
      <c r="C1465" t="s">
        <v>2276</v>
      </c>
      <c r="D1465">
        <v>1869</v>
      </c>
    </row>
    <row r="1466" spans="1:4" x14ac:dyDescent="0.35">
      <c r="A1466" t="s">
        <v>1435</v>
      </c>
      <c r="B1466" t="s">
        <v>4173</v>
      </c>
      <c r="C1466" t="s">
        <v>2276</v>
      </c>
      <c r="D1466">
        <v>1863</v>
      </c>
    </row>
    <row r="1467" spans="1:4" x14ac:dyDescent="0.35">
      <c r="A1467" t="s">
        <v>4174</v>
      </c>
      <c r="B1467" t="s">
        <v>4175</v>
      </c>
      <c r="C1467" t="s">
        <v>2276</v>
      </c>
      <c r="D1467">
        <v>38671</v>
      </c>
    </row>
    <row r="1468" spans="1:4" x14ac:dyDescent="0.35">
      <c r="A1468" t="s">
        <v>1438</v>
      </c>
      <c r="B1468" t="s">
        <v>1437</v>
      </c>
      <c r="C1468" t="s">
        <v>2276</v>
      </c>
      <c r="D1468">
        <v>19931</v>
      </c>
    </row>
    <row r="1469" spans="1:4" x14ac:dyDescent="0.35">
      <c r="A1469" t="s">
        <v>4176</v>
      </c>
      <c r="B1469" t="s">
        <v>4177</v>
      </c>
      <c r="C1469" t="s">
        <v>4178</v>
      </c>
      <c r="D1469">
        <v>42859</v>
      </c>
    </row>
    <row r="1470" spans="1:4" x14ac:dyDescent="0.35">
      <c r="A1470" t="s">
        <v>4179</v>
      </c>
      <c r="B1470" t="s">
        <v>4180</v>
      </c>
      <c r="C1470" t="s">
        <v>2276</v>
      </c>
      <c r="D1470">
        <v>10241</v>
      </c>
    </row>
    <row r="1471" spans="1:4" x14ac:dyDescent="0.35">
      <c r="A1471" t="s">
        <v>4181</v>
      </c>
      <c r="B1471" t="s">
        <v>4182</v>
      </c>
      <c r="C1471" t="s">
        <v>2276</v>
      </c>
      <c r="D1471">
        <v>1427</v>
      </c>
    </row>
    <row r="1472" spans="1:4" x14ac:dyDescent="0.35">
      <c r="A1472" t="s">
        <v>1440</v>
      </c>
      <c r="B1472" t="s">
        <v>1439</v>
      </c>
      <c r="C1472" t="s">
        <v>5393</v>
      </c>
      <c r="D1472">
        <v>19932</v>
      </c>
    </row>
    <row r="1473" spans="1:4" x14ac:dyDescent="0.35">
      <c r="A1473" t="s">
        <v>1442</v>
      </c>
      <c r="B1473" t="s">
        <v>1441</v>
      </c>
      <c r="C1473" t="s">
        <v>4183</v>
      </c>
      <c r="D1473">
        <v>9788</v>
      </c>
    </row>
    <row r="1474" spans="1:4" x14ac:dyDescent="0.35">
      <c r="A1474" t="s">
        <v>1444</v>
      </c>
      <c r="B1474" t="s">
        <v>1443</v>
      </c>
      <c r="C1474" t="s">
        <v>2139</v>
      </c>
      <c r="D1474">
        <v>1205</v>
      </c>
    </row>
    <row r="1475" spans="1:4" x14ac:dyDescent="0.35">
      <c r="A1475" t="s">
        <v>1445</v>
      </c>
      <c r="B1475" t="s">
        <v>4184</v>
      </c>
      <c r="C1475" t="s">
        <v>2109</v>
      </c>
      <c r="D1475">
        <v>1204</v>
      </c>
    </row>
    <row r="1476" spans="1:4" x14ac:dyDescent="0.35">
      <c r="A1476" t="s">
        <v>1449</v>
      </c>
      <c r="B1476" t="s">
        <v>1448</v>
      </c>
      <c r="C1476" t="s">
        <v>4185</v>
      </c>
      <c r="D1476">
        <v>1640</v>
      </c>
    </row>
    <row r="1477" spans="1:4" x14ac:dyDescent="0.35">
      <c r="A1477" t="s">
        <v>1451</v>
      </c>
      <c r="B1477" t="s">
        <v>1450</v>
      </c>
      <c r="C1477" t="s">
        <v>4186</v>
      </c>
      <c r="D1477">
        <v>1641</v>
      </c>
    </row>
    <row r="1478" spans="1:4" x14ac:dyDescent="0.35">
      <c r="A1478" t="s">
        <v>1453</v>
      </c>
      <c r="B1478" t="s">
        <v>1452</v>
      </c>
      <c r="C1478" t="s">
        <v>4187</v>
      </c>
      <c r="D1478">
        <v>1642</v>
      </c>
    </row>
    <row r="1479" spans="1:4" x14ac:dyDescent="0.35">
      <c r="A1479" t="s">
        <v>1455</v>
      </c>
      <c r="B1479" t="s">
        <v>1454</v>
      </c>
      <c r="C1479" t="s">
        <v>4188</v>
      </c>
      <c r="D1479">
        <v>1643</v>
      </c>
    </row>
    <row r="1480" spans="1:4" x14ac:dyDescent="0.35">
      <c r="A1480" t="s">
        <v>1459</v>
      </c>
      <c r="B1480" t="s">
        <v>1458</v>
      </c>
      <c r="C1480" t="s">
        <v>2276</v>
      </c>
      <c r="D1480">
        <v>1644</v>
      </c>
    </row>
    <row r="1481" spans="1:4" x14ac:dyDescent="0.35">
      <c r="A1481" t="s">
        <v>1457</v>
      </c>
      <c r="B1481" t="s">
        <v>1456</v>
      </c>
      <c r="C1481" t="s">
        <v>4189</v>
      </c>
      <c r="D1481">
        <v>31591</v>
      </c>
    </row>
    <row r="1482" spans="1:4" x14ac:dyDescent="0.35">
      <c r="A1482" t="s">
        <v>1461</v>
      </c>
      <c r="B1482" t="s">
        <v>1460</v>
      </c>
      <c r="C1482" t="s">
        <v>2276</v>
      </c>
      <c r="D1482">
        <v>1645</v>
      </c>
    </row>
    <row r="1483" spans="1:4" x14ac:dyDescent="0.35">
      <c r="A1483" t="s">
        <v>4190</v>
      </c>
      <c r="B1483" t="s">
        <v>5394</v>
      </c>
      <c r="C1483" t="s">
        <v>2276</v>
      </c>
      <c r="D1483">
        <v>31563</v>
      </c>
    </row>
    <row r="1484" spans="1:4" x14ac:dyDescent="0.35">
      <c r="A1484" t="s">
        <v>1463</v>
      </c>
      <c r="B1484" t="s">
        <v>1462</v>
      </c>
      <c r="C1484"/>
      <c r="D1484">
        <v>19933</v>
      </c>
    </row>
    <row r="1485" spans="1:4" x14ac:dyDescent="0.35">
      <c r="A1485" t="s">
        <v>1465</v>
      </c>
      <c r="B1485" t="s">
        <v>1464</v>
      </c>
      <c r="C1485" t="s">
        <v>4191</v>
      </c>
      <c r="D1485">
        <v>19934</v>
      </c>
    </row>
    <row r="1486" spans="1:4" x14ac:dyDescent="0.35">
      <c r="A1486" t="s">
        <v>4192</v>
      </c>
      <c r="B1486" t="s">
        <v>4193</v>
      </c>
      <c r="C1486" t="s">
        <v>4194</v>
      </c>
      <c r="D1486">
        <v>31669</v>
      </c>
    </row>
    <row r="1487" spans="1:4" x14ac:dyDescent="0.35">
      <c r="A1487" t="s">
        <v>4195</v>
      </c>
      <c r="B1487" t="s">
        <v>4193</v>
      </c>
      <c r="C1487" t="s">
        <v>2304</v>
      </c>
      <c r="D1487">
        <v>45908</v>
      </c>
    </row>
    <row r="1488" spans="1:4" x14ac:dyDescent="0.35">
      <c r="A1488" t="s">
        <v>1468</v>
      </c>
      <c r="B1488" t="s">
        <v>1467</v>
      </c>
      <c r="C1488" t="s">
        <v>4196</v>
      </c>
      <c r="D1488">
        <v>1646</v>
      </c>
    </row>
    <row r="1489" spans="1:4" x14ac:dyDescent="0.35">
      <c r="A1489" t="s">
        <v>1470</v>
      </c>
      <c r="B1489" t="s">
        <v>1469</v>
      </c>
      <c r="C1489" t="s">
        <v>2276</v>
      </c>
      <c r="D1489">
        <v>1647</v>
      </c>
    </row>
    <row r="1490" spans="1:4" x14ac:dyDescent="0.35">
      <c r="A1490" t="s">
        <v>1472</v>
      </c>
      <c r="B1490" t="s">
        <v>1471</v>
      </c>
      <c r="C1490" t="s">
        <v>4197</v>
      </c>
      <c r="D1490">
        <v>1648</v>
      </c>
    </row>
    <row r="1491" spans="1:4" x14ac:dyDescent="0.35">
      <c r="A1491" t="s">
        <v>1474</v>
      </c>
      <c r="B1491" t="s">
        <v>1473</v>
      </c>
      <c r="C1491" t="s">
        <v>2276</v>
      </c>
      <c r="D1491">
        <v>1649</v>
      </c>
    </row>
    <row r="1492" spans="1:4" x14ac:dyDescent="0.35">
      <c r="A1492" t="s">
        <v>4198</v>
      </c>
      <c r="B1492" t="s">
        <v>4199</v>
      </c>
      <c r="C1492"/>
      <c r="D1492">
        <v>19935</v>
      </c>
    </row>
    <row r="1493" spans="1:4" x14ac:dyDescent="0.35">
      <c r="A1493" t="s">
        <v>4200</v>
      </c>
      <c r="B1493" t="s">
        <v>4201</v>
      </c>
      <c r="C1493"/>
      <c r="D1493">
        <v>19936</v>
      </c>
    </row>
    <row r="1494" spans="1:4" x14ac:dyDescent="0.35">
      <c r="A1494" t="s">
        <v>4202</v>
      </c>
      <c r="B1494" t="s">
        <v>4203</v>
      </c>
      <c r="C1494" t="s">
        <v>4204</v>
      </c>
      <c r="D1494">
        <v>31670</v>
      </c>
    </row>
    <row r="1495" spans="1:4" x14ac:dyDescent="0.35">
      <c r="A1495" t="s">
        <v>4205</v>
      </c>
      <c r="B1495" t="s">
        <v>4206</v>
      </c>
      <c r="C1495" t="s">
        <v>4207</v>
      </c>
      <c r="D1495">
        <v>19937</v>
      </c>
    </row>
    <row r="1496" spans="1:4" x14ac:dyDescent="0.35">
      <c r="A1496" t="s">
        <v>1476</v>
      </c>
      <c r="B1496" t="s">
        <v>1475</v>
      </c>
      <c r="C1496" t="s">
        <v>2276</v>
      </c>
      <c r="D1496">
        <v>1650</v>
      </c>
    </row>
    <row r="1497" spans="1:4" x14ac:dyDescent="0.35">
      <c r="A1497" t="s">
        <v>1466</v>
      </c>
      <c r="B1497" t="s">
        <v>1477</v>
      </c>
      <c r="C1497" t="s">
        <v>4208</v>
      </c>
      <c r="D1497">
        <v>1652</v>
      </c>
    </row>
    <row r="1498" spans="1:4" x14ac:dyDescent="0.35">
      <c r="A1498" t="s">
        <v>4209</v>
      </c>
      <c r="B1498" t="s">
        <v>4210</v>
      </c>
      <c r="C1498"/>
      <c r="D1498">
        <v>19938</v>
      </c>
    </row>
    <row r="1499" spans="1:4" x14ac:dyDescent="0.35">
      <c r="A1499" t="s">
        <v>1479</v>
      </c>
      <c r="B1499" t="s">
        <v>1478</v>
      </c>
      <c r="C1499" t="s">
        <v>4211</v>
      </c>
      <c r="D1499">
        <v>1653</v>
      </c>
    </row>
    <row r="1500" spans="1:4" x14ac:dyDescent="0.35">
      <c r="A1500" t="s">
        <v>4212</v>
      </c>
      <c r="B1500" t="s">
        <v>4213</v>
      </c>
      <c r="C1500" t="s">
        <v>4214</v>
      </c>
      <c r="D1500">
        <v>1654</v>
      </c>
    </row>
    <row r="1501" spans="1:4" x14ac:dyDescent="0.35">
      <c r="A1501" t="s">
        <v>1481</v>
      </c>
      <c r="B1501" t="s">
        <v>1480</v>
      </c>
      <c r="C1501" t="s">
        <v>2276</v>
      </c>
      <c r="D1501">
        <v>1655</v>
      </c>
    </row>
    <row r="1502" spans="1:4" x14ac:dyDescent="0.35">
      <c r="A1502" t="s">
        <v>1483</v>
      </c>
      <c r="B1502" t="s">
        <v>1482</v>
      </c>
      <c r="C1502" t="s">
        <v>2276</v>
      </c>
      <c r="D1502">
        <v>1656</v>
      </c>
    </row>
    <row r="1503" spans="1:4" x14ac:dyDescent="0.35">
      <c r="A1503" t="s">
        <v>1485</v>
      </c>
      <c r="B1503" t="s">
        <v>1484</v>
      </c>
      <c r="C1503" t="s">
        <v>2635</v>
      </c>
      <c r="D1503">
        <v>1657</v>
      </c>
    </row>
    <row r="1504" spans="1:4" x14ac:dyDescent="0.35">
      <c r="A1504" t="s">
        <v>1487</v>
      </c>
      <c r="B1504" t="s">
        <v>1486</v>
      </c>
      <c r="C1504" t="s">
        <v>4215</v>
      </c>
      <c r="D1504">
        <v>1658</v>
      </c>
    </row>
    <row r="1505" spans="1:4" x14ac:dyDescent="0.35">
      <c r="A1505" t="s">
        <v>1489</v>
      </c>
      <c r="B1505" t="s">
        <v>1488</v>
      </c>
      <c r="C1505" t="s">
        <v>2276</v>
      </c>
      <c r="D1505">
        <v>1659</v>
      </c>
    </row>
    <row r="1506" spans="1:4" x14ac:dyDescent="0.35">
      <c r="A1506" t="s">
        <v>1491</v>
      </c>
      <c r="B1506" t="s">
        <v>1490</v>
      </c>
      <c r="C1506" t="s">
        <v>4216</v>
      </c>
      <c r="D1506">
        <v>19939</v>
      </c>
    </row>
    <row r="1507" spans="1:4" x14ac:dyDescent="0.35">
      <c r="A1507" t="s">
        <v>1493</v>
      </c>
      <c r="B1507" t="s">
        <v>1492</v>
      </c>
      <c r="C1507"/>
      <c r="D1507">
        <v>19940</v>
      </c>
    </row>
    <row r="1508" spans="1:4" x14ac:dyDescent="0.35">
      <c r="A1508" t="s">
        <v>4217</v>
      </c>
      <c r="B1508" t="s">
        <v>4218</v>
      </c>
      <c r="C1508" t="s">
        <v>4219</v>
      </c>
      <c r="D1508">
        <v>19941</v>
      </c>
    </row>
    <row r="1509" spans="1:4" x14ac:dyDescent="0.35">
      <c r="A1509" t="s">
        <v>1494</v>
      </c>
      <c r="B1509" t="s">
        <v>4220</v>
      </c>
      <c r="C1509" t="s">
        <v>2109</v>
      </c>
      <c r="D1509">
        <v>1639</v>
      </c>
    </row>
    <row r="1510" spans="1:4" x14ac:dyDescent="0.35">
      <c r="A1510" t="s">
        <v>1496</v>
      </c>
      <c r="B1510" t="s">
        <v>1495</v>
      </c>
      <c r="C1510" t="s">
        <v>4221</v>
      </c>
      <c r="D1510">
        <v>1661</v>
      </c>
    </row>
    <row r="1511" spans="1:4" x14ac:dyDescent="0.35">
      <c r="A1511" t="s">
        <v>4222</v>
      </c>
      <c r="B1511" t="s">
        <v>4223</v>
      </c>
      <c r="C1511" t="s">
        <v>4224</v>
      </c>
      <c r="D1511">
        <v>19942</v>
      </c>
    </row>
    <row r="1512" spans="1:4" x14ac:dyDescent="0.35">
      <c r="A1512" t="s">
        <v>4225</v>
      </c>
      <c r="B1512" t="s">
        <v>4226</v>
      </c>
      <c r="C1512" t="s">
        <v>4227</v>
      </c>
      <c r="D1512">
        <v>19943</v>
      </c>
    </row>
    <row r="1513" spans="1:4" x14ac:dyDescent="0.35">
      <c r="A1513" t="s">
        <v>1499</v>
      </c>
      <c r="B1513" t="s">
        <v>1498</v>
      </c>
      <c r="C1513" t="s">
        <v>4228</v>
      </c>
      <c r="D1513">
        <v>19944</v>
      </c>
    </row>
    <row r="1514" spans="1:4" x14ac:dyDescent="0.35">
      <c r="A1514" t="s">
        <v>1501</v>
      </c>
      <c r="B1514" t="s">
        <v>1500</v>
      </c>
      <c r="C1514"/>
      <c r="D1514">
        <v>19945</v>
      </c>
    </row>
    <row r="1515" spans="1:4" x14ac:dyDescent="0.35">
      <c r="A1515" t="s">
        <v>1503</v>
      </c>
      <c r="B1515" t="s">
        <v>1502</v>
      </c>
      <c r="C1515" t="s">
        <v>4229</v>
      </c>
      <c r="D1515">
        <v>19946</v>
      </c>
    </row>
    <row r="1516" spans="1:4" x14ac:dyDescent="0.35">
      <c r="A1516" t="s">
        <v>1505</v>
      </c>
      <c r="B1516" t="s">
        <v>1504</v>
      </c>
      <c r="C1516" t="s">
        <v>4230</v>
      </c>
      <c r="D1516">
        <v>19947</v>
      </c>
    </row>
    <row r="1517" spans="1:4" x14ac:dyDescent="0.35">
      <c r="A1517" t="s">
        <v>1507</v>
      </c>
      <c r="B1517" t="s">
        <v>1506</v>
      </c>
      <c r="C1517"/>
      <c r="D1517">
        <v>19948</v>
      </c>
    </row>
    <row r="1518" spans="1:4" x14ac:dyDescent="0.35">
      <c r="A1518" t="s">
        <v>1509</v>
      </c>
      <c r="B1518" t="s">
        <v>1508</v>
      </c>
      <c r="C1518" t="s">
        <v>2304</v>
      </c>
      <c r="D1518">
        <v>19949</v>
      </c>
    </row>
    <row r="1519" spans="1:4" x14ac:dyDescent="0.35">
      <c r="A1519" t="s">
        <v>1511</v>
      </c>
      <c r="B1519" t="s">
        <v>1510</v>
      </c>
      <c r="C1519"/>
      <c r="D1519">
        <v>19950</v>
      </c>
    </row>
    <row r="1520" spans="1:4" x14ac:dyDescent="0.35">
      <c r="A1520" t="s">
        <v>1513</v>
      </c>
      <c r="B1520" t="s">
        <v>1512</v>
      </c>
      <c r="C1520" t="s">
        <v>4231</v>
      </c>
      <c r="D1520">
        <v>19951</v>
      </c>
    </row>
    <row r="1521" spans="1:4" x14ac:dyDescent="0.35">
      <c r="A1521" t="s">
        <v>1515</v>
      </c>
      <c r="B1521" t="s">
        <v>1514</v>
      </c>
      <c r="C1521" t="s">
        <v>3968</v>
      </c>
      <c r="D1521">
        <v>19952</v>
      </c>
    </row>
    <row r="1522" spans="1:4" x14ac:dyDescent="0.35">
      <c r="A1522" t="s">
        <v>1517</v>
      </c>
      <c r="B1522" t="s">
        <v>1516</v>
      </c>
      <c r="C1522" t="s">
        <v>4232</v>
      </c>
      <c r="D1522">
        <v>19953</v>
      </c>
    </row>
    <row r="1523" spans="1:4" x14ac:dyDescent="0.35">
      <c r="A1523" t="s">
        <v>4233</v>
      </c>
      <c r="B1523" t="s">
        <v>4234</v>
      </c>
      <c r="C1523" t="s">
        <v>4235</v>
      </c>
      <c r="D1523">
        <v>37496</v>
      </c>
    </row>
    <row r="1524" spans="1:4" x14ac:dyDescent="0.35">
      <c r="A1524" t="s">
        <v>1519</v>
      </c>
      <c r="B1524" t="s">
        <v>1518</v>
      </c>
      <c r="C1524" t="s">
        <v>4216</v>
      </c>
      <c r="D1524">
        <v>19954</v>
      </c>
    </row>
    <row r="1525" spans="1:4" x14ac:dyDescent="0.35">
      <c r="A1525" t="s">
        <v>1521</v>
      </c>
      <c r="B1525" t="s">
        <v>1520</v>
      </c>
      <c r="C1525" t="s">
        <v>4236</v>
      </c>
      <c r="D1525">
        <v>20023</v>
      </c>
    </row>
    <row r="1526" spans="1:4" x14ac:dyDescent="0.35">
      <c r="A1526" t="s">
        <v>1523</v>
      </c>
      <c r="B1526" t="s">
        <v>1522</v>
      </c>
      <c r="C1526" t="s">
        <v>4237</v>
      </c>
      <c r="D1526">
        <v>19955</v>
      </c>
    </row>
    <row r="1527" spans="1:4" x14ac:dyDescent="0.35">
      <c r="A1527" t="s">
        <v>1525</v>
      </c>
      <c r="B1527" t="s">
        <v>1524</v>
      </c>
      <c r="C1527" t="s">
        <v>4216</v>
      </c>
      <c r="D1527">
        <v>19956</v>
      </c>
    </row>
    <row r="1528" spans="1:4" x14ac:dyDescent="0.35">
      <c r="A1528" t="s">
        <v>1527</v>
      </c>
      <c r="B1528" t="s">
        <v>1526</v>
      </c>
      <c r="C1528" t="s">
        <v>4238</v>
      </c>
      <c r="D1528">
        <v>19957</v>
      </c>
    </row>
    <row r="1529" spans="1:4" x14ac:dyDescent="0.35">
      <c r="A1529" t="s">
        <v>1533</v>
      </c>
      <c r="B1529" t="s">
        <v>1532</v>
      </c>
      <c r="C1529" t="s">
        <v>4239</v>
      </c>
      <c r="D1529">
        <v>19960</v>
      </c>
    </row>
    <row r="1530" spans="1:4" x14ac:dyDescent="0.35">
      <c r="A1530" t="s">
        <v>1529</v>
      </c>
      <c r="B1530" t="s">
        <v>1528</v>
      </c>
      <c r="C1530"/>
      <c r="D1530">
        <v>19958</v>
      </c>
    </row>
    <row r="1531" spans="1:4" x14ac:dyDescent="0.35">
      <c r="A1531" t="s">
        <v>1531</v>
      </c>
      <c r="B1531" t="s">
        <v>1530</v>
      </c>
      <c r="C1531"/>
      <c r="D1531">
        <v>19959</v>
      </c>
    </row>
    <row r="1532" spans="1:4" x14ac:dyDescent="0.35">
      <c r="A1532" t="s">
        <v>1535</v>
      </c>
      <c r="B1532" t="s">
        <v>1534</v>
      </c>
      <c r="C1532" t="s">
        <v>4216</v>
      </c>
      <c r="D1532">
        <v>19961</v>
      </c>
    </row>
    <row r="1533" spans="1:4" x14ac:dyDescent="0.35">
      <c r="A1533" t="s">
        <v>1537</v>
      </c>
      <c r="B1533" t="s">
        <v>1536</v>
      </c>
      <c r="C1533" t="s">
        <v>4240</v>
      </c>
      <c r="D1533">
        <v>20024</v>
      </c>
    </row>
    <row r="1534" spans="1:4" x14ac:dyDescent="0.35">
      <c r="A1534" t="s">
        <v>1497</v>
      </c>
      <c r="B1534" t="s">
        <v>1538</v>
      </c>
      <c r="C1534" t="s">
        <v>4241</v>
      </c>
      <c r="D1534">
        <v>20025</v>
      </c>
    </row>
    <row r="1535" spans="1:4" x14ac:dyDescent="0.35">
      <c r="A1535" t="s">
        <v>1447</v>
      </c>
      <c r="B1535" t="s">
        <v>1446</v>
      </c>
      <c r="C1535" t="s">
        <v>2276</v>
      </c>
      <c r="D1535">
        <v>32260</v>
      </c>
    </row>
    <row r="1536" spans="1:4" x14ac:dyDescent="0.35">
      <c r="A1536" t="s">
        <v>4242</v>
      </c>
      <c r="B1536" t="s">
        <v>4243</v>
      </c>
      <c r="C1536" t="s">
        <v>4244</v>
      </c>
      <c r="D1536">
        <v>38595</v>
      </c>
    </row>
    <row r="1537" spans="1:4" x14ac:dyDescent="0.35">
      <c r="A1537" t="s">
        <v>1436</v>
      </c>
      <c r="B1537" t="s">
        <v>4245</v>
      </c>
      <c r="C1537" t="s">
        <v>4246</v>
      </c>
      <c r="D1537">
        <v>24833</v>
      </c>
    </row>
    <row r="1538" spans="1:4" x14ac:dyDescent="0.35">
      <c r="A1538" t="s">
        <v>1548</v>
      </c>
      <c r="B1538" t="s">
        <v>4247</v>
      </c>
      <c r="C1538" t="s">
        <v>4248</v>
      </c>
      <c r="D1538">
        <v>32022</v>
      </c>
    </row>
    <row r="1539" spans="1:4" x14ac:dyDescent="0.35">
      <c r="A1539" t="s">
        <v>1550</v>
      </c>
      <c r="B1539" t="s">
        <v>1549</v>
      </c>
      <c r="C1539" t="s">
        <v>2140</v>
      </c>
      <c r="D1539">
        <v>19962</v>
      </c>
    </row>
    <row r="1540" spans="1:4" x14ac:dyDescent="0.35">
      <c r="A1540" t="s">
        <v>1551</v>
      </c>
      <c r="B1540" t="s">
        <v>4249</v>
      </c>
      <c r="C1540" t="s">
        <v>4250</v>
      </c>
      <c r="D1540">
        <v>29959</v>
      </c>
    </row>
    <row r="1541" spans="1:4" x14ac:dyDescent="0.35">
      <c r="A1541" t="s">
        <v>4251</v>
      </c>
      <c r="B1541" t="s">
        <v>4252</v>
      </c>
      <c r="C1541" t="s">
        <v>4253</v>
      </c>
      <c r="D1541">
        <v>38947</v>
      </c>
    </row>
    <row r="1542" spans="1:4" x14ac:dyDescent="0.35">
      <c r="A1542" t="s">
        <v>4254</v>
      </c>
      <c r="B1542" t="s">
        <v>4255</v>
      </c>
      <c r="C1542" t="s">
        <v>4256</v>
      </c>
      <c r="D1542">
        <v>38536</v>
      </c>
    </row>
    <row r="1543" spans="1:4" x14ac:dyDescent="0.35">
      <c r="A1543" t="s">
        <v>4257</v>
      </c>
      <c r="B1543" t="s">
        <v>4258</v>
      </c>
      <c r="C1543" t="s">
        <v>2191</v>
      </c>
      <c r="D1543">
        <v>38672</v>
      </c>
    </row>
    <row r="1544" spans="1:4" x14ac:dyDescent="0.35">
      <c r="A1544" t="s">
        <v>1557</v>
      </c>
      <c r="B1544" t="s">
        <v>1556</v>
      </c>
      <c r="C1544" t="s">
        <v>5395</v>
      </c>
      <c r="D1544">
        <v>32261</v>
      </c>
    </row>
    <row r="1545" spans="1:4" x14ac:dyDescent="0.35">
      <c r="A1545" t="s">
        <v>1552</v>
      </c>
      <c r="B1545" t="s">
        <v>4259</v>
      </c>
      <c r="C1545" t="s">
        <v>4260</v>
      </c>
      <c r="D1545">
        <v>6453</v>
      </c>
    </row>
    <row r="1546" spans="1:4" x14ac:dyDescent="0.35">
      <c r="A1546" t="s">
        <v>1555</v>
      </c>
      <c r="B1546" t="s">
        <v>1554</v>
      </c>
      <c r="C1546" t="s">
        <v>2199</v>
      </c>
      <c r="D1546">
        <v>35494</v>
      </c>
    </row>
    <row r="1547" spans="1:4" x14ac:dyDescent="0.35">
      <c r="A1547" t="s">
        <v>4261</v>
      </c>
      <c r="B1547" t="s">
        <v>4262</v>
      </c>
      <c r="C1547" t="s">
        <v>4263</v>
      </c>
      <c r="D1547">
        <v>35177</v>
      </c>
    </row>
    <row r="1548" spans="1:4" x14ac:dyDescent="0.35">
      <c r="A1548" t="s">
        <v>4264</v>
      </c>
      <c r="B1548" t="s">
        <v>4265</v>
      </c>
      <c r="C1548" t="s">
        <v>4266</v>
      </c>
      <c r="D1548">
        <v>31036</v>
      </c>
    </row>
    <row r="1549" spans="1:4" x14ac:dyDescent="0.35">
      <c r="A1549" t="s">
        <v>4267</v>
      </c>
      <c r="B1549" t="s">
        <v>4268</v>
      </c>
      <c r="C1549" t="s">
        <v>4269</v>
      </c>
      <c r="D1549">
        <v>24442</v>
      </c>
    </row>
    <row r="1550" spans="1:4" x14ac:dyDescent="0.35">
      <c r="A1550" t="s">
        <v>1553</v>
      </c>
      <c r="B1550" t="s">
        <v>4270</v>
      </c>
      <c r="C1550" t="s">
        <v>4271</v>
      </c>
      <c r="D1550">
        <v>5576</v>
      </c>
    </row>
    <row r="1551" spans="1:4" x14ac:dyDescent="0.35">
      <c r="A1551" t="s">
        <v>4272</v>
      </c>
      <c r="B1551" t="s">
        <v>4273</v>
      </c>
      <c r="C1551" t="s">
        <v>5098</v>
      </c>
      <c r="D1551">
        <v>24443</v>
      </c>
    </row>
    <row r="1552" spans="1:4" x14ac:dyDescent="0.35">
      <c r="A1552" t="s">
        <v>4274</v>
      </c>
      <c r="B1552" t="s">
        <v>4275</v>
      </c>
      <c r="C1552" t="s">
        <v>4276</v>
      </c>
      <c r="D1552">
        <v>42714</v>
      </c>
    </row>
    <row r="1553" spans="1:4" x14ac:dyDescent="0.35">
      <c r="A1553" t="s">
        <v>4277</v>
      </c>
      <c r="B1553" t="s">
        <v>4278</v>
      </c>
      <c r="C1553" t="s">
        <v>5396</v>
      </c>
      <c r="D1553">
        <v>38911</v>
      </c>
    </row>
    <row r="1554" spans="1:4" x14ac:dyDescent="0.35">
      <c r="A1554" t="s">
        <v>4279</v>
      </c>
      <c r="B1554" t="s">
        <v>4280</v>
      </c>
      <c r="C1554" t="s">
        <v>4281</v>
      </c>
      <c r="D1554">
        <v>45897</v>
      </c>
    </row>
    <row r="1555" spans="1:4" x14ac:dyDescent="0.35">
      <c r="A1555" t="s">
        <v>4282</v>
      </c>
      <c r="B1555" t="s">
        <v>4283</v>
      </c>
      <c r="C1555" t="s">
        <v>4284</v>
      </c>
      <c r="D1555">
        <v>45898</v>
      </c>
    </row>
    <row r="1556" spans="1:4" x14ac:dyDescent="0.35">
      <c r="A1556" t="s">
        <v>1559</v>
      </c>
      <c r="B1556" t="s">
        <v>1558</v>
      </c>
      <c r="C1556" t="s">
        <v>4285</v>
      </c>
      <c r="D1556">
        <v>1748</v>
      </c>
    </row>
    <row r="1557" spans="1:4" x14ac:dyDescent="0.35">
      <c r="A1557" t="s">
        <v>1561</v>
      </c>
      <c r="B1557" t="s">
        <v>1560</v>
      </c>
      <c r="C1557" t="s">
        <v>4286</v>
      </c>
      <c r="D1557">
        <v>29943</v>
      </c>
    </row>
    <row r="1558" spans="1:4" x14ac:dyDescent="0.35">
      <c r="A1558" t="s">
        <v>1563</v>
      </c>
      <c r="B1558" t="s">
        <v>1562</v>
      </c>
      <c r="C1558" t="s">
        <v>2148</v>
      </c>
      <c r="D1558">
        <v>34443</v>
      </c>
    </row>
    <row r="1559" spans="1:4" x14ac:dyDescent="0.35">
      <c r="A1559" t="s">
        <v>1565</v>
      </c>
      <c r="B1559" t="s">
        <v>1564</v>
      </c>
      <c r="C1559" t="s">
        <v>2200</v>
      </c>
      <c r="D1559">
        <v>1323</v>
      </c>
    </row>
    <row r="1560" spans="1:4" x14ac:dyDescent="0.35">
      <c r="A1560" t="s">
        <v>1567</v>
      </c>
      <c r="B1560" t="s">
        <v>1566</v>
      </c>
      <c r="C1560" t="s">
        <v>2201</v>
      </c>
      <c r="D1560">
        <v>19963</v>
      </c>
    </row>
    <row r="1561" spans="1:4" x14ac:dyDescent="0.35">
      <c r="A1561" t="s">
        <v>4287</v>
      </c>
      <c r="B1561" t="s">
        <v>4288</v>
      </c>
      <c r="C1561" t="s">
        <v>4289</v>
      </c>
      <c r="D1561">
        <v>24457</v>
      </c>
    </row>
    <row r="1562" spans="1:4" x14ac:dyDescent="0.35">
      <c r="A1562" t="s">
        <v>1568</v>
      </c>
      <c r="B1562" t="s">
        <v>4290</v>
      </c>
      <c r="C1562" t="s">
        <v>4291</v>
      </c>
      <c r="D1562">
        <v>1322</v>
      </c>
    </row>
    <row r="1563" spans="1:4" x14ac:dyDescent="0.35">
      <c r="A1563" t="s">
        <v>4292</v>
      </c>
      <c r="B1563" t="s">
        <v>4293</v>
      </c>
      <c r="C1563" t="s">
        <v>4295</v>
      </c>
      <c r="D1563">
        <v>29999</v>
      </c>
    </row>
    <row r="1564" spans="1:4" x14ac:dyDescent="0.35">
      <c r="A1564" t="s">
        <v>1569</v>
      </c>
      <c r="B1564" t="s">
        <v>4294</v>
      </c>
      <c r="C1564" t="s">
        <v>4295</v>
      </c>
      <c r="D1564">
        <v>6001</v>
      </c>
    </row>
    <row r="1565" spans="1:4" x14ac:dyDescent="0.35">
      <c r="A1565" t="s">
        <v>1571</v>
      </c>
      <c r="B1565" t="s">
        <v>1570</v>
      </c>
      <c r="C1565" t="s">
        <v>2276</v>
      </c>
      <c r="D1565">
        <v>1897</v>
      </c>
    </row>
    <row r="1566" spans="1:4" x14ac:dyDescent="0.35">
      <c r="A1566" t="s">
        <v>1573</v>
      </c>
      <c r="B1566" t="s">
        <v>1572</v>
      </c>
      <c r="C1566" t="s">
        <v>2276</v>
      </c>
      <c r="D1566">
        <v>1898</v>
      </c>
    </row>
    <row r="1567" spans="1:4" x14ac:dyDescent="0.35">
      <c r="A1567" t="s">
        <v>1575</v>
      </c>
      <c r="B1567" t="s">
        <v>1574</v>
      </c>
      <c r="C1567"/>
      <c r="D1567">
        <v>19964</v>
      </c>
    </row>
    <row r="1568" spans="1:4" x14ac:dyDescent="0.35">
      <c r="A1568" t="s">
        <v>1577</v>
      </c>
      <c r="B1568" t="s">
        <v>1576</v>
      </c>
      <c r="C1568" t="s">
        <v>4296</v>
      </c>
      <c r="D1568">
        <v>1899</v>
      </c>
    </row>
    <row r="1569" spans="1:4" x14ac:dyDescent="0.35">
      <c r="A1569" t="s">
        <v>1579</v>
      </c>
      <c r="B1569" t="s">
        <v>1578</v>
      </c>
      <c r="C1569" t="s">
        <v>2276</v>
      </c>
      <c r="D1569">
        <v>34444</v>
      </c>
    </row>
    <row r="1570" spans="1:4" x14ac:dyDescent="0.35">
      <c r="A1570" t="s">
        <v>1581</v>
      </c>
      <c r="B1570" t="s">
        <v>1580</v>
      </c>
      <c r="C1570" t="s">
        <v>4297</v>
      </c>
      <c r="D1570">
        <v>1901</v>
      </c>
    </row>
    <row r="1571" spans="1:4" x14ac:dyDescent="0.35">
      <c r="A1571" t="s">
        <v>4298</v>
      </c>
      <c r="B1571" t="s">
        <v>4299</v>
      </c>
      <c r="C1571" t="s">
        <v>4300</v>
      </c>
      <c r="D1571">
        <v>31672</v>
      </c>
    </row>
    <row r="1572" spans="1:4" x14ac:dyDescent="0.35">
      <c r="A1572" t="s">
        <v>4301</v>
      </c>
      <c r="B1572" t="s">
        <v>4302</v>
      </c>
      <c r="C1572" t="s">
        <v>2276</v>
      </c>
      <c r="D1572">
        <v>34446</v>
      </c>
    </row>
    <row r="1573" spans="1:4" x14ac:dyDescent="0.35">
      <c r="A1573" t="s">
        <v>1583</v>
      </c>
      <c r="B1573" t="s">
        <v>1582</v>
      </c>
      <c r="C1573" t="s">
        <v>2276</v>
      </c>
      <c r="D1573">
        <v>1902</v>
      </c>
    </row>
    <row r="1574" spans="1:4" x14ac:dyDescent="0.35">
      <c r="A1574" t="s">
        <v>4303</v>
      </c>
      <c r="B1574" t="s">
        <v>4304</v>
      </c>
      <c r="C1574" t="s">
        <v>5397</v>
      </c>
      <c r="D1574">
        <v>38537</v>
      </c>
    </row>
    <row r="1575" spans="1:4" x14ac:dyDescent="0.35">
      <c r="A1575" t="s">
        <v>4305</v>
      </c>
      <c r="B1575" t="s">
        <v>4306</v>
      </c>
      <c r="C1575"/>
      <c r="D1575">
        <v>19965</v>
      </c>
    </row>
    <row r="1576" spans="1:4" x14ac:dyDescent="0.35">
      <c r="A1576" t="s">
        <v>4307</v>
      </c>
      <c r="B1576" t="s">
        <v>4308</v>
      </c>
      <c r="C1576"/>
      <c r="D1576">
        <v>38539</v>
      </c>
    </row>
    <row r="1577" spans="1:4" x14ac:dyDescent="0.35">
      <c r="A1577" t="s">
        <v>4309</v>
      </c>
      <c r="B1577" t="s">
        <v>4310</v>
      </c>
      <c r="C1577"/>
      <c r="D1577">
        <v>19966</v>
      </c>
    </row>
    <row r="1578" spans="1:4" x14ac:dyDescent="0.35">
      <c r="A1578" t="s">
        <v>4311</v>
      </c>
      <c r="B1578" t="s">
        <v>4312</v>
      </c>
      <c r="C1578" t="s">
        <v>5398</v>
      </c>
      <c r="D1578">
        <v>38538</v>
      </c>
    </row>
    <row r="1579" spans="1:4" x14ac:dyDescent="0.35">
      <c r="A1579" t="s">
        <v>4313</v>
      </c>
      <c r="B1579" t="s">
        <v>4314</v>
      </c>
      <c r="C1579"/>
      <c r="D1579">
        <v>19967</v>
      </c>
    </row>
    <row r="1580" spans="1:4" x14ac:dyDescent="0.35">
      <c r="A1580" t="s">
        <v>1585</v>
      </c>
      <c r="B1580" t="s">
        <v>1584</v>
      </c>
      <c r="C1580" t="s">
        <v>3706</v>
      </c>
      <c r="D1580">
        <v>1903</v>
      </c>
    </row>
    <row r="1581" spans="1:4" x14ac:dyDescent="0.35">
      <c r="A1581" t="s">
        <v>4315</v>
      </c>
      <c r="B1581" t="s">
        <v>4316</v>
      </c>
      <c r="C1581"/>
      <c r="D1581">
        <v>19968</v>
      </c>
    </row>
    <row r="1582" spans="1:4" x14ac:dyDescent="0.35">
      <c r="A1582" t="s">
        <v>4317</v>
      </c>
      <c r="B1582" t="s">
        <v>4318</v>
      </c>
      <c r="C1582"/>
      <c r="D1582">
        <v>19969</v>
      </c>
    </row>
    <row r="1583" spans="1:4" x14ac:dyDescent="0.35">
      <c r="A1583" t="s">
        <v>1587</v>
      </c>
      <c r="B1583" t="s">
        <v>1586</v>
      </c>
      <c r="C1583" t="s">
        <v>2276</v>
      </c>
      <c r="D1583">
        <v>1904</v>
      </c>
    </row>
    <row r="1584" spans="1:4" x14ac:dyDescent="0.35">
      <c r="A1584" t="s">
        <v>1589</v>
      </c>
      <c r="B1584" t="s">
        <v>1588</v>
      </c>
      <c r="C1584"/>
      <c r="D1584">
        <v>19970</v>
      </c>
    </row>
    <row r="1585" spans="1:4" x14ac:dyDescent="0.35">
      <c r="A1585" t="s">
        <v>1591</v>
      </c>
      <c r="B1585" t="s">
        <v>1590</v>
      </c>
      <c r="C1585" t="s">
        <v>2276</v>
      </c>
      <c r="D1585">
        <v>19971</v>
      </c>
    </row>
    <row r="1586" spans="1:4" x14ac:dyDescent="0.35">
      <c r="A1586" t="s">
        <v>4319</v>
      </c>
      <c r="B1586" t="s">
        <v>4320</v>
      </c>
      <c r="C1586" t="s">
        <v>2276</v>
      </c>
      <c r="D1586">
        <v>29942</v>
      </c>
    </row>
    <row r="1587" spans="1:4" x14ac:dyDescent="0.35">
      <c r="A1587" t="s">
        <v>1593</v>
      </c>
      <c r="B1587" t="s">
        <v>1592</v>
      </c>
      <c r="C1587" t="s">
        <v>4321</v>
      </c>
      <c r="D1587">
        <v>1905</v>
      </c>
    </row>
    <row r="1588" spans="1:4" x14ac:dyDescent="0.35">
      <c r="A1588" t="s">
        <v>1595</v>
      </c>
      <c r="B1588" t="s">
        <v>1594</v>
      </c>
      <c r="C1588" t="s">
        <v>4322</v>
      </c>
      <c r="D1588">
        <v>1906</v>
      </c>
    </row>
    <row r="1589" spans="1:4" x14ac:dyDescent="0.35">
      <c r="A1589" t="s">
        <v>1597</v>
      </c>
      <c r="B1589" t="s">
        <v>1596</v>
      </c>
      <c r="C1589" t="s">
        <v>4323</v>
      </c>
      <c r="D1589">
        <v>1907</v>
      </c>
    </row>
    <row r="1590" spans="1:4" x14ac:dyDescent="0.35">
      <c r="A1590" t="s">
        <v>4324</v>
      </c>
      <c r="B1590" t="s">
        <v>4325</v>
      </c>
      <c r="C1590" t="s">
        <v>4326</v>
      </c>
      <c r="D1590">
        <v>38540</v>
      </c>
    </row>
    <row r="1591" spans="1:4" x14ac:dyDescent="0.35">
      <c r="A1591" t="s">
        <v>1602</v>
      </c>
      <c r="B1591" t="s">
        <v>1601</v>
      </c>
      <c r="C1591" t="s">
        <v>4327</v>
      </c>
      <c r="D1591">
        <v>29941</v>
      </c>
    </row>
    <row r="1592" spans="1:4" x14ac:dyDescent="0.35">
      <c r="A1592" t="s">
        <v>4328</v>
      </c>
      <c r="B1592" t="s">
        <v>4329</v>
      </c>
      <c r="C1592"/>
      <c r="D1592">
        <v>38542</v>
      </c>
    </row>
    <row r="1593" spans="1:4" x14ac:dyDescent="0.35">
      <c r="A1593" t="s">
        <v>4330</v>
      </c>
      <c r="B1593" t="s">
        <v>4331</v>
      </c>
      <c r="C1593"/>
      <c r="D1593">
        <v>19976</v>
      </c>
    </row>
    <row r="1594" spans="1:4" x14ac:dyDescent="0.35">
      <c r="A1594" t="s">
        <v>4332</v>
      </c>
      <c r="B1594" t="s">
        <v>4333</v>
      </c>
      <c r="C1594" t="s">
        <v>4334</v>
      </c>
      <c r="D1594">
        <v>19972</v>
      </c>
    </row>
    <row r="1595" spans="1:4" x14ac:dyDescent="0.35">
      <c r="A1595" t="s">
        <v>4335</v>
      </c>
      <c r="B1595" t="s">
        <v>4336</v>
      </c>
      <c r="C1595" t="s">
        <v>4337</v>
      </c>
      <c r="D1595">
        <v>38541</v>
      </c>
    </row>
    <row r="1596" spans="1:4" x14ac:dyDescent="0.35">
      <c r="A1596" t="s">
        <v>1599</v>
      </c>
      <c r="B1596" t="s">
        <v>1598</v>
      </c>
      <c r="C1596" t="s">
        <v>2650</v>
      </c>
      <c r="D1596">
        <v>1908</v>
      </c>
    </row>
    <row r="1597" spans="1:4" x14ac:dyDescent="0.35">
      <c r="A1597" t="s">
        <v>4338</v>
      </c>
      <c r="B1597" t="s">
        <v>4339</v>
      </c>
      <c r="C1597"/>
      <c r="D1597">
        <v>19973</v>
      </c>
    </row>
    <row r="1598" spans="1:4" x14ac:dyDescent="0.35">
      <c r="A1598" t="s">
        <v>4340</v>
      </c>
      <c r="B1598" t="s">
        <v>4341</v>
      </c>
      <c r="C1598" t="s">
        <v>4342</v>
      </c>
      <c r="D1598">
        <v>38690</v>
      </c>
    </row>
    <row r="1599" spans="1:4" x14ac:dyDescent="0.35">
      <c r="A1599" t="s">
        <v>4343</v>
      </c>
      <c r="B1599" t="s">
        <v>4344</v>
      </c>
      <c r="C1599" t="s">
        <v>4345</v>
      </c>
      <c r="D1599">
        <v>19974</v>
      </c>
    </row>
    <row r="1600" spans="1:4" x14ac:dyDescent="0.35">
      <c r="A1600" t="s">
        <v>1600</v>
      </c>
      <c r="B1600" t="s">
        <v>4346</v>
      </c>
      <c r="C1600" t="s">
        <v>4337</v>
      </c>
      <c r="D1600">
        <v>1909</v>
      </c>
    </row>
    <row r="1601" spans="1:4" x14ac:dyDescent="0.35">
      <c r="A1601" t="s">
        <v>4347</v>
      </c>
      <c r="B1601" t="s">
        <v>4348</v>
      </c>
      <c r="C1601"/>
      <c r="D1601">
        <v>19975</v>
      </c>
    </row>
    <row r="1602" spans="1:4" x14ac:dyDescent="0.35">
      <c r="A1602" t="s">
        <v>1604</v>
      </c>
      <c r="B1602" t="s">
        <v>1603</v>
      </c>
      <c r="C1602"/>
      <c r="D1602">
        <v>19977</v>
      </c>
    </row>
    <row r="1603" spans="1:4" x14ac:dyDescent="0.35">
      <c r="A1603" t="s">
        <v>1606</v>
      </c>
      <c r="B1603" t="s">
        <v>1605</v>
      </c>
      <c r="C1603" t="s">
        <v>2276</v>
      </c>
      <c r="D1603">
        <v>1910</v>
      </c>
    </row>
    <row r="1604" spans="1:4" x14ac:dyDescent="0.35">
      <c r="A1604" t="s">
        <v>1608</v>
      </c>
      <c r="B1604" t="s">
        <v>1607</v>
      </c>
      <c r="C1604" t="s">
        <v>2276</v>
      </c>
      <c r="D1604">
        <v>19978</v>
      </c>
    </row>
    <row r="1605" spans="1:4" x14ac:dyDescent="0.35">
      <c r="A1605" t="s">
        <v>1610</v>
      </c>
      <c r="B1605" t="s">
        <v>1609</v>
      </c>
      <c r="C1605" t="s">
        <v>4349</v>
      </c>
      <c r="D1605">
        <v>1911</v>
      </c>
    </row>
    <row r="1606" spans="1:4" x14ac:dyDescent="0.35">
      <c r="A1606" t="s">
        <v>1612</v>
      </c>
      <c r="B1606" t="s">
        <v>1611</v>
      </c>
      <c r="C1606" t="s">
        <v>3531</v>
      </c>
      <c r="D1606">
        <v>1912</v>
      </c>
    </row>
    <row r="1607" spans="1:4" x14ac:dyDescent="0.35">
      <c r="A1607" t="s">
        <v>4350</v>
      </c>
      <c r="B1607" t="s">
        <v>4351</v>
      </c>
      <c r="C1607" t="s">
        <v>5399</v>
      </c>
      <c r="D1607">
        <v>38543</v>
      </c>
    </row>
    <row r="1608" spans="1:4" x14ac:dyDescent="0.35">
      <c r="A1608" t="s">
        <v>1614</v>
      </c>
      <c r="B1608" t="s">
        <v>1613</v>
      </c>
      <c r="C1608" t="s">
        <v>2276</v>
      </c>
      <c r="D1608">
        <v>1913</v>
      </c>
    </row>
    <row r="1609" spans="1:4" x14ac:dyDescent="0.35">
      <c r="A1609" t="s">
        <v>4352</v>
      </c>
      <c r="B1609" t="s">
        <v>4353</v>
      </c>
      <c r="C1609" t="s">
        <v>2650</v>
      </c>
      <c r="D1609">
        <v>45871</v>
      </c>
    </row>
    <row r="1610" spans="1:4" x14ac:dyDescent="0.35">
      <c r="A1610" t="s">
        <v>1617</v>
      </c>
      <c r="B1610" t="s">
        <v>1616</v>
      </c>
      <c r="C1610" t="s">
        <v>2109</v>
      </c>
      <c r="D1610">
        <v>19979</v>
      </c>
    </row>
    <row r="1611" spans="1:4" x14ac:dyDescent="0.35">
      <c r="A1611" t="s">
        <v>1615</v>
      </c>
      <c r="B1611" t="s">
        <v>4354</v>
      </c>
      <c r="C1611" t="s">
        <v>2109</v>
      </c>
      <c r="D1611">
        <v>1896</v>
      </c>
    </row>
    <row r="1612" spans="1:4" x14ac:dyDescent="0.35">
      <c r="A1612" t="s">
        <v>4355</v>
      </c>
      <c r="B1612" t="s">
        <v>4356</v>
      </c>
      <c r="C1612" t="s">
        <v>4357</v>
      </c>
      <c r="D1612">
        <v>19980</v>
      </c>
    </row>
    <row r="1613" spans="1:4" x14ac:dyDescent="0.35">
      <c r="A1613" t="s">
        <v>1619</v>
      </c>
      <c r="B1613" t="s">
        <v>1618</v>
      </c>
      <c r="C1613" t="s">
        <v>3612</v>
      </c>
      <c r="D1613">
        <v>1914</v>
      </c>
    </row>
    <row r="1614" spans="1:4" x14ac:dyDescent="0.35">
      <c r="A1614" t="s">
        <v>4358</v>
      </c>
      <c r="B1614" t="s">
        <v>4359</v>
      </c>
      <c r="C1614" t="s">
        <v>4360</v>
      </c>
      <c r="D1614">
        <v>19981</v>
      </c>
    </row>
    <row r="1615" spans="1:4" x14ac:dyDescent="0.35">
      <c r="A1615" t="s">
        <v>4361</v>
      </c>
      <c r="B1615" t="s">
        <v>4362</v>
      </c>
      <c r="C1615" t="s">
        <v>4363</v>
      </c>
      <c r="D1615">
        <v>34938</v>
      </c>
    </row>
    <row r="1616" spans="1:4" x14ac:dyDescent="0.35">
      <c r="A1616" t="s">
        <v>1621</v>
      </c>
      <c r="B1616" t="s">
        <v>1620</v>
      </c>
      <c r="C1616" t="s">
        <v>4364</v>
      </c>
      <c r="D1616">
        <v>1915</v>
      </c>
    </row>
    <row r="1617" spans="1:4" x14ac:dyDescent="0.35">
      <c r="A1617" t="s">
        <v>4365</v>
      </c>
      <c r="B1617" t="s">
        <v>4366</v>
      </c>
      <c r="C1617" t="s">
        <v>4367</v>
      </c>
      <c r="D1617">
        <v>38948</v>
      </c>
    </row>
    <row r="1618" spans="1:4" x14ac:dyDescent="0.35">
      <c r="A1618" t="s">
        <v>4368</v>
      </c>
      <c r="B1618" t="s">
        <v>4369</v>
      </c>
      <c r="C1618"/>
      <c r="D1618">
        <v>19982</v>
      </c>
    </row>
    <row r="1619" spans="1:4" x14ac:dyDescent="0.35">
      <c r="A1619" t="s">
        <v>1623</v>
      </c>
      <c r="B1619" t="s">
        <v>1622</v>
      </c>
      <c r="C1619" t="s">
        <v>4370</v>
      </c>
      <c r="D1619">
        <v>19983</v>
      </c>
    </row>
    <row r="1620" spans="1:4" x14ac:dyDescent="0.35">
      <c r="A1620" t="s">
        <v>4371</v>
      </c>
      <c r="B1620" t="s">
        <v>4372</v>
      </c>
      <c r="C1620"/>
      <c r="D1620">
        <v>19984</v>
      </c>
    </row>
    <row r="1621" spans="1:4" x14ac:dyDescent="0.35">
      <c r="A1621" t="s">
        <v>1625</v>
      </c>
      <c r="B1621" t="s">
        <v>1624</v>
      </c>
      <c r="C1621" t="s">
        <v>4374</v>
      </c>
      <c r="D1621">
        <v>19985</v>
      </c>
    </row>
    <row r="1622" spans="1:4" x14ac:dyDescent="0.35">
      <c r="A1622" t="s">
        <v>1627</v>
      </c>
      <c r="B1622" t="s">
        <v>1626</v>
      </c>
      <c r="C1622" t="s">
        <v>4373</v>
      </c>
      <c r="D1622">
        <v>19986</v>
      </c>
    </row>
    <row r="1623" spans="1:4" x14ac:dyDescent="0.35">
      <c r="A1623" t="s">
        <v>1629</v>
      </c>
      <c r="B1623" t="s">
        <v>1628</v>
      </c>
      <c r="C1623" t="s">
        <v>4374</v>
      </c>
      <c r="D1623">
        <v>19987</v>
      </c>
    </row>
    <row r="1624" spans="1:4" x14ac:dyDescent="0.35">
      <c r="A1624" t="s">
        <v>701</v>
      </c>
      <c r="B1624" t="s">
        <v>1630</v>
      </c>
      <c r="C1624" t="s">
        <v>4375</v>
      </c>
      <c r="D1624">
        <v>19988</v>
      </c>
    </row>
    <row r="1625" spans="1:4" x14ac:dyDescent="0.35">
      <c r="A1625" t="s">
        <v>4376</v>
      </c>
      <c r="B1625" t="s">
        <v>4377</v>
      </c>
      <c r="C1625" t="s">
        <v>4378</v>
      </c>
      <c r="D1625">
        <v>45885</v>
      </c>
    </row>
    <row r="1626" spans="1:4" x14ac:dyDescent="0.35">
      <c r="A1626" t="s">
        <v>4379</v>
      </c>
      <c r="B1626" t="s">
        <v>4380</v>
      </c>
      <c r="C1626" t="s">
        <v>5099</v>
      </c>
      <c r="D1626">
        <v>24467</v>
      </c>
    </row>
    <row r="1627" spans="1:4" x14ac:dyDescent="0.35">
      <c r="A1627" t="s">
        <v>5400</v>
      </c>
      <c r="B1627" t="s">
        <v>5401</v>
      </c>
      <c r="C1627" t="s">
        <v>5402</v>
      </c>
      <c r="D1627">
        <v>68841</v>
      </c>
    </row>
    <row r="1628" spans="1:4" x14ac:dyDescent="0.35">
      <c r="A1628" t="s">
        <v>4381</v>
      </c>
      <c r="B1628" t="s">
        <v>4382</v>
      </c>
      <c r="C1628" t="s">
        <v>4383</v>
      </c>
      <c r="D1628">
        <v>29986</v>
      </c>
    </row>
    <row r="1629" spans="1:4" x14ac:dyDescent="0.35">
      <c r="A1629" t="s">
        <v>1645</v>
      </c>
      <c r="B1629" t="s">
        <v>1646</v>
      </c>
      <c r="C1629" t="s">
        <v>2203</v>
      </c>
      <c r="D1629">
        <v>29987</v>
      </c>
    </row>
    <row r="1630" spans="1:4" x14ac:dyDescent="0.35">
      <c r="A1630" t="s">
        <v>4384</v>
      </c>
      <c r="B1630" t="s">
        <v>4385</v>
      </c>
      <c r="C1630" t="s">
        <v>5100</v>
      </c>
      <c r="D1630">
        <v>24459</v>
      </c>
    </row>
    <row r="1631" spans="1:4" x14ac:dyDescent="0.35">
      <c r="A1631" t="s">
        <v>4386</v>
      </c>
      <c r="B1631" t="s">
        <v>4387</v>
      </c>
      <c r="C1631" t="s">
        <v>4388</v>
      </c>
      <c r="D1631">
        <v>19994</v>
      </c>
    </row>
    <row r="1632" spans="1:4" x14ac:dyDescent="0.35">
      <c r="A1632" t="s">
        <v>1631</v>
      </c>
      <c r="B1632" t="s">
        <v>4389</v>
      </c>
      <c r="C1632" t="s">
        <v>2293</v>
      </c>
      <c r="D1632">
        <v>1125</v>
      </c>
    </row>
    <row r="1633" spans="1:4" x14ac:dyDescent="0.35">
      <c r="A1633" t="s">
        <v>1642</v>
      </c>
      <c r="B1633" t="s">
        <v>1641</v>
      </c>
      <c r="C1633" t="s">
        <v>4390</v>
      </c>
      <c r="D1633">
        <v>1513</v>
      </c>
    </row>
    <row r="1634" spans="1:4" x14ac:dyDescent="0.35">
      <c r="A1634" t="s">
        <v>1644</v>
      </c>
      <c r="B1634" t="s">
        <v>1643</v>
      </c>
      <c r="C1634" t="s">
        <v>4391</v>
      </c>
      <c r="D1634">
        <v>19995</v>
      </c>
    </row>
    <row r="1635" spans="1:4" x14ac:dyDescent="0.35">
      <c r="A1635" t="s">
        <v>4392</v>
      </c>
      <c r="B1635" t="s">
        <v>4393</v>
      </c>
      <c r="C1635" t="s">
        <v>4394</v>
      </c>
      <c r="D1635">
        <v>1512</v>
      </c>
    </row>
    <row r="1636" spans="1:4" x14ac:dyDescent="0.35">
      <c r="A1636" t="s">
        <v>1640</v>
      </c>
      <c r="B1636" t="s">
        <v>1639</v>
      </c>
      <c r="C1636" t="s">
        <v>2202</v>
      </c>
      <c r="D1636">
        <v>19993</v>
      </c>
    </row>
    <row r="1637" spans="1:4" x14ac:dyDescent="0.35">
      <c r="A1637" t="s">
        <v>4395</v>
      </c>
      <c r="B1637" t="s">
        <v>4396</v>
      </c>
      <c r="C1637" t="s">
        <v>2167</v>
      </c>
      <c r="D1637">
        <v>38673</v>
      </c>
    </row>
    <row r="1638" spans="1:4" x14ac:dyDescent="0.35">
      <c r="A1638" t="s">
        <v>4397</v>
      </c>
      <c r="B1638" t="s">
        <v>4398</v>
      </c>
      <c r="C1638" t="s">
        <v>4399</v>
      </c>
      <c r="D1638">
        <v>45872</v>
      </c>
    </row>
    <row r="1639" spans="1:4" x14ac:dyDescent="0.35">
      <c r="A1639" t="s">
        <v>4400</v>
      </c>
      <c r="B1639" t="s">
        <v>4401</v>
      </c>
      <c r="C1639" t="s">
        <v>4402</v>
      </c>
      <c r="D1639">
        <v>19996</v>
      </c>
    </row>
    <row r="1640" spans="1:4" x14ac:dyDescent="0.35">
      <c r="A1640" t="s">
        <v>1415</v>
      </c>
      <c r="B1640" t="s">
        <v>1647</v>
      </c>
      <c r="C1640" t="s">
        <v>4403</v>
      </c>
      <c r="D1640">
        <v>1268</v>
      </c>
    </row>
    <row r="1641" spans="1:4" x14ac:dyDescent="0.35">
      <c r="A1641" t="s">
        <v>1648</v>
      </c>
      <c r="B1641" t="s">
        <v>4404</v>
      </c>
      <c r="C1641" t="s">
        <v>4087</v>
      </c>
      <c r="D1641">
        <v>1266</v>
      </c>
    </row>
    <row r="1642" spans="1:4" x14ac:dyDescent="0.35">
      <c r="A1642" t="s">
        <v>1633</v>
      </c>
      <c r="B1642" t="s">
        <v>1632</v>
      </c>
      <c r="C1642" t="s">
        <v>5403</v>
      </c>
      <c r="D1642">
        <v>19989</v>
      </c>
    </row>
    <row r="1643" spans="1:4" x14ac:dyDescent="0.35">
      <c r="A1643" t="s">
        <v>1635</v>
      </c>
      <c r="B1643" t="s">
        <v>1634</v>
      </c>
      <c r="C1643" t="s">
        <v>2195</v>
      </c>
      <c r="D1643">
        <v>19990</v>
      </c>
    </row>
    <row r="1644" spans="1:4" x14ac:dyDescent="0.35">
      <c r="A1644" t="s">
        <v>1637</v>
      </c>
      <c r="B1644" t="s">
        <v>1636</v>
      </c>
      <c r="C1644" t="s">
        <v>4095</v>
      </c>
      <c r="D1644">
        <v>19991</v>
      </c>
    </row>
    <row r="1645" spans="1:4" x14ac:dyDescent="0.35">
      <c r="A1645" t="s">
        <v>1638</v>
      </c>
      <c r="B1645" t="s">
        <v>4405</v>
      </c>
      <c r="C1645"/>
      <c r="D1645">
        <v>19992</v>
      </c>
    </row>
    <row r="1646" spans="1:4" x14ac:dyDescent="0.35">
      <c r="A1646" t="s">
        <v>1650</v>
      </c>
      <c r="B1646" t="s">
        <v>1649</v>
      </c>
      <c r="C1646" t="s">
        <v>2276</v>
      </c>
      <c r="D1646">
        <v>19997</v>
      </c>
    </row>
    <row r="1647" spans="1:4" x14ac:dyDescent="0.35">
      <c r="A1647" t="s">
        <v>4406</v>
      </c>
      <c r="B1647" t="s">
        <v>4407</v>
      </c>
      <c r="C1647" t="s">
        <v>4408</v>
      </c>
      <c r="D1647">
        <v>38544</v>
      </c>
    </row>
    <row r="1648" spans="1:4" x14ac:dyDescent="0.35">
      <c r="A1648" t="s">
        <v>1652</v>
      </c>
      <c r="B1648" t="s">
        <v>1651</v>
      </c>
      <c r="C1648" t="s">
        <v>2141</v>
      </c>
      <c r="D1648">
        <v>1173</v>
      </c>
    </row>
    <row r="1649" spans="1:4" x14ac:dyDescent="0.35">
      <c r="A1649" t="s">
        <v>1654</v>
      </c>
      <c r="B1649" t="s">
        <v>1653</v>
      </c>
      <c r="C1649" t="s">
        <v>2142</v>
      </c>
      <c r="D1649">
        <v>10205</v>
      </c>
    </row>
    <row r="1650" spans="1:4" x14ac:dyDescent="0.35">
      <c r="A1650" t="s">
        <v>4409</v>
      </c>
      <c r="B1650" t="s">
        <v>4410</v>
      </c>
      <c r="C1650" t="s">
        <v>2142</v>
      </c>
      <c r="D1650">
        <v>25731</v>
      </c>
    </row>
    <row r="1651" spans="1:4" x14ac:dyDescent="0.35">
      <c r="A1651" t="s">
        <v>4411</v>
      </c>
      <c r="B1651" t="s">
        <v>4412</v>
      </c>
      <c r="C1651"/>
      <c r="D1651">
        <v>25936</v>
      </c>
    </row>
    <row r="1652" spans="1:4" x14ac:dyDescent="0.35">
      <c r="A1652" t="s">
        <v>1655</v>
      </c>
      <c r="B1652" t="s">
        <v>4413</v>
      </c>
      <c r="C1652" t="s">
        <v>2136</v>
      </c>
      <c r="D1652">
        <v>1172</v>
      </c>
    </row>
    <row r="1653" spans="1:4" x14ac:dyDescent="0.35">
      <c r="A1653" t="s">
        <v>1657</v>
      </c>
      <c r="B1653" t="s">
        <v>1656</v>
      </c>
      <c r="C1653" t="s">
        <v>2109</v>
      </c>
      <c r="D1653">
        <v>1210</v>
      </c>
    </row>
    <row r="1654" spans="1:4" x14ac:dyDescent="0.35">
      <c r="A1654" t="s">
        <v>1659</v>
      </c>
      <c r="B1654" t="s">
        <v>1658</v>
      </c>
      <c r="C1654" t="s">
        <v>2143</v>
      </c>
      <c r="D1654">
        <v>19998</v>
      </c>
    </row>
    <row r="1655" spans="1:4" x14ac:dyDescent="0.35">
      <c r="A1655" t="s">
        <v>1661</v>
      </c>
      <c r="B1655" t="s">
        <v>1660</v>
      </c>
      <c r="C1655" t="s">
        <v>4414</v>
      </c>
      <c r="D1655">
        <v>19999</v>
      </c>
    </row>
    <row r="1656" spans="1:4" x14ac:dyDescent="0.35">
      <c r="A1656" t="s">
        <v>1662</v>
      </c>
      <c r="B1656" t="s">
        <v>4415</v>
      </c>
      <c r="C1656" t="s">
        <v>2109</v>
      </c>
      <c r="D1656">
        <v>1209</v>
      </c>
    </row>
    <row r="1657" spans="1:4" x14ac:dyDescent="0.35">
      <c r="A1657" t="s">
        <v>1664</v>
      </c>
      <c r="B1657" t="s">
        <v>1663</v>
      </c>
      <c r="C1657" t="s">
        <v>2137</v>
      </c>
      <c r="D1657">
        <v>20000</v>
      </c>
    </row>
    <row r="1658" spans="1:4" x14ac:dyDescent="0.35">
      <c r="A1658" t="s">
        <v>1665</v>
      </c>
      <c r="B1658" t="s">
        <v>4416</v>
      </c>
      <c r="C1658" t="s">
        <v>5025</v>
      </c>
      <c r="D1658">
        <v>6300</v>
      </c>
    </row>
    <row r="1659" spans="1:4" x14ac:dyDescent="0.35">
      <c r="A1659" t="s">
        <v>14</v>
      </c>
      <c r="B1659" t="s">
        <v>1668</v>
      </c>
      <c r="C1659" t="s">
        <v>5404</v>
      </c>
      <c r="D1659">
        <v>31586</v>
      </c>
    </row>
    <row r="1660" spans="1:4" x14ac:dyDescent="0.35">
      <c r="A1660" t="s">
        <v>1667</v>
      </c>
      <c r="B1660" t="s">
        <v>1666</v>
      </c>
      <c r="C1660" t="s">
        <v>4417</v>
      </c>
      <c r="D1660">
        <v>32215</v>
      </c>
    </row>
    <row r="1661" spans="1:4" x14ac:dyDescent="0.35">
      <c r="A1661" t="s">
        <v>4418</v>
      </c>
      <c r="B1661" t="s">
        <v>4419</v>
      </c>
      <c r="C1661" t="s">
        <v>4420</v>
      </c>
      <c r="D1661">
        <v>36360</v>
      </c>
    </row>
    <row r="1662" spans="1:4" x14ac:dyDescent="0.35">
      <c r="A1662" t="s">
        <v>4421</v>
      </c>
      <c r="B1662" t="s">
        <v>4422</v>
      </c>
      <c r="C1662" t="s">
        <v>5101</v>
      </c>
      <c r="D1662">
        <v>24460</v>
      </c>
    </row>
    <row r="1663" spans="1:4" x14ac:dyDescent="0.35">
      <c r="A1663" t="s">
        <v>4423</v>
      </c>
      <c r="B1663" t="s">
        <v>4424</v>
      </c>
      <c r="C1663" t="s">
        <v>5050</v>
      </c>
      <c r="D1663">
        <v>24461</v>
      </c>
    </row>
    <row r="1664" spans="1:4" x14ac:dyDescent="0.35">
      <c r="A1664" t="s">
        <v>1670</v>
      </c>
      <c r="B1664" t="s">
        <v>1669</v>
      </c>
      <c r="C1664" t="s">
        <v>4425</v>
      </c>
      <c r="D1664">
        <v>1765</v>
      </c>
    </row>
    <row r="1665" spans="1:4" x14ac:dyDescent="0.35">
      <c r="A1665" t="s">
        <v>1672</v>
      </c>
      <c r="B1665" t="s">
        <v>1671</v>
      </c>
      <c r="C1665" t="s">
        <v>4426</v>
      </c>
      <c r="D1665">
        <v>1766</v>
      </c>
    </row>
    <row r="1666" spans="1:4" x14ac:dyDescent="0.35">
      <c r="A1666" t="s">
        <v>4427</v>
      </c>
      <c r="B1666" t="s">
        <v>4428</v>
      </c>
      <c r="C1666" t="s">
        <v>4429</v>
      </c>
      <c r="D1666">
        <v>20001</v>
      </c>
    </row>
    <row r="1667" spans="1:4" x14ac:dyDescent="0.35">
      <c r="A1667" t="s">
        <v>1673</v>
      </c>
      <c r="B1667" t="s">
        <v>5405</v>
      </c>
      <c r="C1667" t="s">
        <v>2231</v>
      </c>
      <c r="D1667">
        <v>31583</v>
      </c>
    </row>
    <row r="1668" spans="1:4" x14ac:dyDescent="0.35">
      <c r="A1668" t="s">
        <v>1675</v>
      </c>
      <c r="B1668" t="s">
        <v>1674</v>
      </c>
      <c r="C1668" t="s">
        <v>4430</v>
      </c>
      <c r="D1668">
        <v>20002</v>
      </c>
    </row>
    <row r="1669" spans="1:4" x14ac:dyDescent="0.35">
      <c r="A1669" t="s">
        <v>1676</v>
      </c>
      <c r="B1669" t="s">
        <v>4431</v>
      </c>
      <c r="C1669" t="s">
        <v>4432</v>
      </c>
      <c r="D1669">
        <v>29940</v>
      </c>
    </row>
    <row r="1670" spans="1:4" x14ac:dyDescent="0.35">
      <c r="A1670" t="s">
        <v>1677</v>
      </c>
      <c r="B1670" t="s">
        <v>4433</v>
      </c>
      <c r="C1670" t="s">
        <v>4434</v>
      </c>
      <c r="D1670">
        <v>1764</v>
      </c>
    </row>
    <row r="1671" spans="1:4" x14ac:dyDescent="0.35">
      <c r="A1671" t="s">
        <v>4435</v>
      </c>
      <c r="B1671" t="s">
        <v>4436</v>
      </c>
      <c r="C1671" t="s">
        <v>4437</v>
      </c>
      <c r="D1671">
        <v>29939</v>
      </c>
    </row>
    <row r="1672" spans="1:4" x14ac:dyDescent="0.35">
      <c r="A1672" t="s">
        <v>1679</v>
      </c>
      <c r="B1672" t="s">
        <v>1678</v>
      </c>
      <c r="C1672" t="s">
        <v>4430</v>
      </c>
      <c r="D1672">
        <v>1767</v>
      </c>
    </row>
    <row r="1673" spans="1:4" x14ac:dyDescent="0.35">
      <c r="A1673" t="s">
        <v>1681</v>
      </c>
      <c r="B1673" t="s">
        <v>1680</v>
      </c>
      <c r="C1673" t="s">
        <v>4438</v>
      </c>
      <c r="D1673">
        <v>20003</v>
      </c>
    </row>
    <row r="1674" spans="1:4" x14ac:dyDescent="0.35">
      <c r="A1674" t="s">
        <v>1683</v>
      </c>
      <c r="B1674" t="s">
        <v>1682</v>
      </c>
      <c r="C1674" t="s">
        <v>4439</v>
      </c>
      <c r="D1674">
        <v>20004</v>
      </c>
    </row>
    <row r="1675" spans="1:4" x14ac:dyDescent="0.35">
      <c r="A1675" t="s">
        <v>4440</v>
      </c>
      <c r="B1675" t="s">
        <v>4441</v>
      </c>
      <c r="C1675" t="s">
        <v>4442</v>
      </c>
      <c r="D1675">
        <v>20005</v>
      </c>
    </row>
    <row r="1676" spans="1:4" x14ac:dyDescent="0.35">
      <c r="A1676" t="s">
        <v>4443</v>
      </c>
      <c r="B1676" t="s">
        <v>4444</v>
      </c>
      <c r="C1676" t="s">
        <v>4445</v>
      </c>
      <c r="D1676">
        <v>20006</v>
      </c>
    </row>
    <row r="1677" spans="1:4" x14ac:dyDescent="0.35">
      <c r="A1677" t="s">
        <v>1685</v>
      </c>
      <c r="B1677" t="s">
        <v>1684</v>
      </c>
      <c r="C1677" t="s">
        <v>4446</v>
      </c>
      <c r="D1677">
        <v>20007</v>
      </c>
    </row>
    <row r="1678" spans="1:4" x14ac:dyDescent="0.35">
      <c r="A1678" t="s">
        <v>1687</v>
      </c>
      <c r="B1678" t="s">
        <v>1686</v>
      </c>
      <c r="C1678"/>
      <c r="D1678">
        <v>20008</v>
      </c>
    </row>
    <row r="1679" spans="1:4" x14ac:dyDescent="0.35">
      <c r="A1679" t="s">
        <v>4447</v>
      </c>
      <c r="B1679" t="s">
        <v>4448</v>
      </c>
      <c r="C1679" t="s">
        <v>5102</v>
      </c>
      <c r="D1679">
        <v>24462</v>
      </c>
    </row>
    <row r="1680" spans="1:4" x14ac:dyDescent="0.35">
      <c r="A1680" t="s">
        <v>4449</v>
      </c>
      <c r="B1680" t="s">
        <v>4450</v>
      </c>
      <c r="C1680" t="s">
        <v>5103</v>
      </c>
      <c r="D1680">
        <v>24463</v>
      </c>
    </row>
    <row r="1681" spans="1:4" x14ac:dyDescent="0.35">
      <c r="A1681" t="s">
        <v>1689</v>
      </c>
      <c r="B1681" t="s">
        <v>1688</v>
      </c>
      <c r="C1681" t="s">
        <v>2276</v>
      </c>
      <c r="D1681">
        <v>29984</v>
      </c>
    </row>
    <row r="1682" spans="1:4" x14ac:dyDescent="0.35">
      <c r="A1682" t="s">
        <v>4451</v>
      </c>
      <c r="B1682" t="s">
        <v>4452</v>
      </c>
      <c r="C1682" t="s">
        <v>2276</v>
      </c>
      <c r="D1682">
        <v>29938</v>
      </c>
    </row>
    <row r="1683" spans="1:4" x14ac:dyDescent="0.35">
      <c r="A1683" t="s">
        <v>4453</v>
      </c>
      <c r="B1683" t="s">
        <v>4454</v>
      </c>
      <c r="C1683" t="s">
        <v>2276</v>
      </c>
      <c r="D1683">
        <v>38674</v>
      </c>
    </row>
    <row r="1684" spans="1:4" x14ac:dyDescent="0.35">
      <c r="A1684" t="s">
        <v>1691</v>
      </c>
      <c r="B1684" t="s">
        <v>1690</v>
      </c>
      <c r="C1684" t="s">
        <v>2242</v>
      </c>
      <c r="D1684">
        <v>34601</v>
      </c>
    </row>
    <row r="1685" spans="1:4" x14ac:dyDescent="0.35">
      <c r="A1685" t="s">
        <v>1692</v>
      </c>
      <c r="B1685" t="s">
        <v>4455</v>
      </c>
      <c r="C1685"/>
      <c r="D1685">
        <v>29937</v>
      </c>
    </row>
    <row r="1686" spans="1:4" x14ac:dyDescent="0.35">
      <c r="A1686" t="s">
        <v>4456</v>
      </c>
      <c r="B1686" t="s">
        <v>4457</v>
      </c>
      <c r="C1686" t="s">
        <v>2276</v>
      </c>
      <c r="D1686">
        <v>42512</v>
      </c>
    </row>
    <row r="1687" spans="1:4" x14ac:dyDescent="0.35">
      <c r="A1687" t="s">
        <v>1694</v>
      </c>
      <c r="B1687" t="s">
        <v>1693</v>
      </c>
      <c r="C1687" t="s">
        <v>3528</v>
      </c>
      <c r="D1687">
        <v>29936</v>
      </c>
    </row>
    <row r="1688" spans="1:4" x14ac:dyDescent="0.35">
      <c r="A1688" t="s">
        <v>1696</v>
      </c>
      <c r="B1688" t="s">
        <v>1695</v>
      </c>
      <c r="C1688" t="s">
        <v>2276</v>
      </c>
      <c r="D1688">
        <v>20009</v>
      </c>
    </row>
    <row r="1689" spans="1:4" x14ac:dyDescent="0.35">
      <c r="A1689" t="s">
        <v>1698</v>
      </c>
      <c r="B1689" t="s">
        <v>1697</v>
      </c>
      <c r="C1689" t="s">
        <v>2666</v>
      </c>
      <c r="D1689">
        <v>1871</v>
      </c>
    </row>
    <row r="1690" spans="1:4" x14ac:dyDescent="0.35">
      <c r="A1690" t="s">
        <v>1700</v>
      </c>
      <c r="B1690" t="s">
        <v>1699</v>
      </c>
      <c r="C1690" t="s">
        <v>2276</v>
      </c>
      <c r="D1690">
        <v>1872</v>
      </c>
    </row>
    <row r="1691" spans="1:4" x14ac:dyDescent="0.35">
      <c r="A1691" t="s">
        <v>1702</v>
      </c>
      <c r="B1691" t="s">
        <v>1701</v>
      </c>
      <c r="C1691" t="s">
        <v>2711</v>
      </c>
      <c r="D1691">
        <v>1873</v>
      </c>
    </row>
    <row r="1692" spans="1:4" x14ac:dyDescent="0.35">
      <c r="A1692" t="s">
        <v>4458</v>
      </c>
      <c r="B1692" t="s">
        <v>4459</v>
      </c>
      <c r="C1692" t="s">
        <v>3908</v>
      </c>
      <c r="D1692">
        <v>38545</v>
      </c>
    </row>
    <row r="1693" spans="1:4" x14ac:dyDescent="0.35">
      <c r="A1693" t="s">
        <v>1704</v>
      </c>
      <c r="B1693" t="s">
        <v>1703</v>
      </c>
      <c r="C1693" t="s">
        <v>2276</v>
      </c>
      <c r="D1693">
        <v>1874</v>
      </c>
    </row>
    <row r="1694" spans="1:4" x14ac:dyDescent="0.35">
      <c r="A1694" t="s">
        <v>4460</v>
      </c>
      <c r="B1694" t="s">
        <v>4461</v>
      </c>
      <c r="C1694" t="s">
        <v>2276</v>
      </c>
      <c r="D1694">
        <v>38546</v>
      </c>
    </row>
    <row r="1695" spans="1:4" x14ac:dyDescent="0.35">
      <c r="A1695" t="s">
        <v>1706</v>
      </c>
      <c r="B1695" t="s">
        <v>1705</v>
      </c>
      <c r="C1695" t="s">
        <v>2276</v>
      </c>
      <c r="D1695">
        <v>1875</v>
      </c>
    </row>
    <row r="1696" spans="1:4" x14ac:dyDescent="0.35">
      <c r="A1696" t="s">
        <v>1708</v>
      </c>
      <c r="B1696" t="s">
        <v>1707</v>
      </c>
      <c r="C1696" t="s">
        <v>2660</v>
      </c>
      <c r="D1696">
        <v>20010</v>
      </c>
    </row>
    <row r="1697" spans="1:4" x14ac:dyDescent="0.35">
      <c r="A1697" t="s">
        <v>1710</v>
      </c>
      <c r="B1697" t="s">
        <v>1709</v>
      </c>
      <c r="C1697" t="s">
        <v>2276</v>
      </c>
      <c r="D1697">
        <v>1876</v>
      </c>
    </row>
    <row r="1698" spans="1:4" x14ac:dyDescent="0.35">
      <c r="A1698" t="s">
        <v>1711</v>
      </c>
      <c r="B1698" t="s">
        <v>4462</v>
      </c>
      <c r="C1698" t="s">
        <v>2109</v>
      </c>
      <c r="D1698">
        <v>1870</v>
      </c>
    </row>
    <row r="1699" spans="1:4" x14ac:dyDescent="0.35">
      <c r="A1699" t="s">
        <v>1713</v>
      </c>
      <c r="B1699" t="s">
        <v>1712</v>
      </c>
      <c r="C1699" t="s">
        <v>4463</v>
      </c>
      <c r="D1699">
        <v>20011</v>
      </c>
    </row>
    <row r="1700" spans="1:4" x14ac:dyDescent="0.35">
      <c r="A1700" t="s">
        <v>1715</v>
      </c>
      <c r="B1700" t="s">
        <v>1714</v>
      </c>
      <c r="C1700" t="s">
        <v>4464</v>
      </c>
      <c r="D1700">
        <v>20012</v>
      </c>
    </row>
    <row r="1701" spans="1:4" x14ac:dyDescent="0.35">
      <c r="A1701" t="s">
        <v>1717</v>
      </c>
      <c r="B1701" t="s">
        <v>1716</v>
      </c>
      <c r="C1701" t="s">
        <v>2276</v>
      </c>
      <c r="D1701">
        <v>1666</v>
      </c>
    </row>
    <row r="1702" spans="1:4" x14ac:dyDescent="0.35">
      <c r="A1702" t="s">
        <v>4465</v>
      </c>
      <c r="B1702" t="s">
        <v>4466</v>
      </c>
      <c r="C1702" t="s">
        <v>4467</v>
      </c>
      <c r="D1702">
        <v>20013</v>
      </c>
    </row>
    <row r="1703" spans="1:4" x14ac:dyDescent="0.35">
      <c r="A1703" t="s">
        <v>1719</v>
      </c>
      <c r="B1703" t="s">
        <v>1718</v>
      </c>
      <c r="C1703" t="s">
        <v>2510</v>
      </c>
      <c r="D1703">
        <v>20014</v>
      </c>
    </row>
    <row r="1704" spans="1:4" x14ac:dyDescent="0.35">
      <c r="A1704" t="s">
        <v>4468</v>
      </c>
      <c r="B1704" t="s">
        <v>4469</v>
      </c>
      <c r="C1704" t="s">
        <v>2220</v>
      </c>
      <c r="D1704">
        <v>38618</v>
      </c>
    </row>
    <row r="1705" spans="1:4" x14ac:dyDescent="0.35">
      <c r="A1705" t="s">
        <v>1727</v>
      </c>
      <c r="B1705" t="s">
        <v>1726</v>
      </c>
      <c r="C1705" t="s">
        <v>4470</v>
      </c>
      <c r="D1705">
        <v>20017</v>
      </c>
    </row>
    <row r="1706" spans="1:4" x14ac:dyDescent="0.35">
      <c r="A1706" t="s">
        <v>1729</v>
      </c>
      <c r="B1706" t="s">
        <v>1728</v>
      </c>
      <c r="C1706"/>
      <c r="D1706">
        <v>20018</v>
      </c>
    </row>
    <row r="1707" spans="1:4" x14ac:dyDescent="0.35">
      <c r="A1707" t="s">
        <v>1731</v>
      </c>
      <c r="B1707" t="s">
        <v>1730</v>
      </c>
      <c r="C1707"/>
      <c r="D1707">
        <v>20019</v>
      </c>
    </row>
    <row r="1708" spans="1:4" x14ac:dyDescent="0.35">
      <c r="A1708" t="s">
        <v>1733</v>
      </c>
      <c r="B1708" t="s">
        <v>1732</v>
      </c>
      <c r="C1708" t="s">
        <v>2276</v>
      </c>
      <c r="D1708">
        <v>1453</v>
      </c>
    </row>
    <row r="1709" spans="1:4" x14ac:dyDescent="0.35">
      <c r="A1709" t="s">
        <v>1734</v>
      </c>
      <c r="B1709" t="s">
        <v>4471</v>
      </c>
      <c r="C1709" t="s">
        <v>2109</v>
      </c>
      <c r="D1709">
        <v>1452</v>
      </c>
    </row>
    <row r="1710" spans="1:4" x14ac:dyDescent="0.35">
      <c r="A1710" t="s">
        <v>1736</v>
      </c>
      <c r="B1710" t="s">
        <v>1735</v>
      </c>
      <c r="C1710"/>
      <c r="D1710">
        <v>20020</v>
      </c>
    </row>
    <row r="1711" spans="1:4" x14ac:dyDescent="0.35">
      <c r="A1711" t="s">
        <v>1723</v>
      </c>
      <c r="B1711" t="s">
        <v>1722</v>
      </c>
      <c r="C1711" t="s">
        <v>4472</v>
      </c>
      <c r="D1711">
        <v>20016</v>
      </c>
    </row>
    <row r="1712" spans="1:4" x14ac:dyDescent="0.35">
      <c r="A1712" t="s">
        <v>1725</v>
      </c>
      <c r="B1712" t="s">
        <v>1724</v>
      </c>
      <c r="C1712" t="s">
        <v>2276</v>
      </c>
      <c r="D1712">
        <v>1712</v>
      </c>
    </row>
    <row r="1713" spans="1:4" x14ac:dyDescent="0.35">
      <c r="A1713" t="s">
        <v>4473</v>
      </c>
      <c r="B1713" t="s">
        <v>4474</v>
      </c>
      <c r="C1713" t="s">
        <v>2109</v>
      </c>
      <c r="D1713">
        <v>1711</v>
      </c>
    </row>
    <row r="1714" spans="1:4" x14ac:dyDescent="0.35">
      <c r="A1714" t="s">
        <v>4475</v>
      </c>
      <c r="B1714" t="s">
        <v>4476</v>
      </c>
      <c r="C1714" t="s">
        <v>4477</v>
      </c>
      <c r="D1714">
        <v>38547</v>
      </c>
    </row>
    <row r="1715" spans="1:4" x14ac:dyDescent="0.35">
      <c r="A1715" t="s">
        <v>1738</v>
      </c>
      <c r="B1715" t="s">
        <v>1737</v>
      </c>
      <c r="C1715" t="s">
        <v>2840</v>
      </c>
      <c r="D1715">
        <v>1441</v>
      </c>
    </row>
    <row r="1716" spans="1:4" x14ac:dyDescent="0.35">
      <c r="A1716" t="s">
        <v>1740</v>
      </c>
      <c r="B1716" t="s">
        <v>1739</v>
      </c>
      <c r="C1716" t="s">
        <v>2276</v>
      </c>
      <c r="D1716">
        <v>1889</v>
      </c>
    </row>
    <row r="1717" spans="1:4" x14ac:dyDescent="0.35">
      <c r="A1717" t="s">
        <v>4478</v>
      </c>
      <c r="B1717" t="s">
        <v>4479</v>
      </c>
      <c r="C1717" t="s">
        <v>2276</v>
      </c>
      <c r="D1717">
        <v>29863</v>
      </c>
    </row>
    <row r="1718" spans="1:4" x14ac:dyDescent="0.35">
      <c r="A1718" t="s">
        <v>1721</v>
      </c>
      <c r="B1718" t="s">
        <v>1720</v>
      </c>
      <c r="C1718" t="s">
        <v>2116</v>
      </c>
      <c r="D1718">
        <v>20015</v>
      </c>
    </row>
    <row r="1719" spans="1:4" x14ac:dyDescent="0.35">
      <c r="A1719" t="s">
        <v>1742</v>
      </c>
      <c r="B1719" t="s">
        <v>1741</v>
      </c>
      <c r="C1719" t="s">
        <v>2276</v>
      </c>
      <c r="D1719">
        <v>29934</v>
      </c>
    </row>
    <row r="1720" spans="1:4" x14ac:dyDescent="0.35">
      <c r="A1720" t="s">
        <v>1743</v>
      </c>
      <c r="B1720" t="s">
        <v>5406</v>
      </c>
      <c r="C1720" t="s">
        <v>2276</v>
      </c>
      <c r="D1720">
        <v>34447</v>
      </c>
    </row>
    <row r="1721" spans="1:4" x14ac:dyDescent="0.35">
      <c r="A1721" t="s">
        <v>4480</v>
      </c>
      <c r="B1721" t="s">
        <v>4481</v>
      </c>
      <c r="C1721" t="s">
        <v>4482</v>
      </c>
      <c r="D1721">
        <v>42709</v>
      </c>
    </row>
    <row r="1722" spans="1:4" x14ac:dyDescent="0.35">
      <c r="A1722" t="s">
        <v>4483</v>
      </c>
      <c r="B1722" t="s">
        <v>4484</v>
      </c>
      <c r="C1722" t="s">
        <v>4485</v>
      </c>
      <c r="D1722">
        <v>42712</v>
      </c>
    </row>
    <row r="1723" spans="1:4" x14ac:dyDescent="0.35">
      <c r="A1723" t="s">
        <v>4486</v>
      </c>
      <c r="B1723" t="s">
        <v>5407</v>
      </c>
      <c r="C1723" t="s">
        <v>2276</v>
      </c>
      <c r="D1723">
        <v>29935</v>
      </c>
    </row>
    <row r="1724" spans="1:4" x14ac:dyDescent="0.35">
      <c r="A1724" t="s">
        <v>4487</v>
      </c>
      <c r="B1724" t="s">
        <v>4488</v>
      </c>
      <c r="C1724" t="s">
        <v>2276</v>
      </c>
      <c r="D1724">
        <v>1940</v>
      </c>
    </row>
    <row r="1725" spans="1:4" x14ac:dyDescent="0.35">
      <c r="A1725" t="s">
        <v>4489</v>
      </c>
      <c r="B1725" t="s">
        <v>4490</v>
      </c>
      <c r="C1725" t="s">
        <v>5408</v>
      </c>
      <c r="D1725">
        <v>38548</v>
      </c>
    </row>
    <row r="1726" spans="1:4" x14ac:dyDescent="0.35">
      <c r="A1726" t="s">
        <v>4491</v>
      </c>
      <c r="B1726" t="s">
        <v>4492</v>
      </c>
      <c r="C1726" t="s">
        <v>4493</v>
      </c>
      <c r="D1726">
        <v>38549</v>
      </c>
    </row>
    <row r="1727" spans="1:4" x14ac:dyDescent="0.35">
      <c r="A1727" t="s">
        <v>1745</v>
      </c>
      <c r="B1727" t="s">
        <v>1744</v>
      </c>
      <c r="C1727" t="s">
        <v>2144</v>
      </c>
      <c r="D1727">
        <v>19673</v>
      </c>
    </row>
    <row r="1728" spans="1:4" x14ac:dyDescent="0.35">
      <c r="A1728" t="s">
        <v>1747</v>
      </c>
      <c r="B1728" t="s">
        <v>1746</v>
      </c>
      <c r="C1728" t="s">
        <v>4494</v>
      </c>
      <c r="D1728">
        <v>19674</v>
      </c>
    </row>
    <row r="1729" spans="1:4" x14ac:dyDescent="0.35">
      <c r="A1729" t="s">
        <v>1749</v>
      </c>
      <c r="B1729" t="s">
        <v>1748</v>
      </c>
      <c r="C1729" t="s">
        <v>4495</v>
      </c>
      <c r="D1729">
        <v>10208</v>
      </c>
    </row>
    <row r="1730" spans="1:4" x14ac:dyDescent="0.35">
      <c r="A1730" t="s">
        <v>1750</v>
      </c>
      <c r="B1730" t="s">
        <v>4496</v>
      </c>
      <c r="C1730" t="s">
        <v>2145</v>
      </c>
      <c r="D1730">
        <v>1212</v>
      </c>
    </row>
    <row r="1731" spans="1:4" x14ac:dyDescent="0.35">
      <c r="A1731" t="s">
        <v>1752</v>
      </c>
      <c r="B1731" t="s">
        <v>1751</v>
      </c>
      <c r="C1731" t="s">
        <v>2146</v>
      </c>
      <c r="D1731">
        <v>19675</v>
      </c>
    </row>
    <row r="1732" spans="1:4" x14ac:dyDescent="0.35">
      <c r="A1732" t="s">
        <v>1754</v>
      </c>
      <c r="B1732" t="s">
        <v>1753</v>
      </c>
      <c r="C1732" t="s">
        <v>2147</v>
      </c>
      <c r="D1732">
        <v>19676</v>
      </c>
    </row>
    <row r="1733" spans="1:4" x14ac:dyDescent="0.35">
      <c r="A1733" t="s">
        <v>1756</v>
      </c>
      <c r="B1733" t="s">
        <v>1755</v>
      </c>
      <c r="C1733" t="s">
        <v>2116</v>
      </c>
      <c r="D1733">
        <v>1213</v>
      </c>
    </row>
    <row r="1734" spans="1:4" x14ac:dyDescent="0.35">
      <c r="A1734" t="s">
        <v>4497</v>
      </c>
      <c r="B1734" t="s">
        <v>5409</v>
      </c>
      <c r="C1734" t="s">
        <v>2276</v>
      </c>
      <c r="D1734">
        <v>38952</v>
      </c>
    </row>
    <row r="1735" spans="1:4" x14ac:dyDescent="0.35">
      <c r="A1735" t="s">
        <v>4498</v>
      </c>
      <c r="B1735" t="s">
        <v>4499</v>
      </c>
      <c r="C1735" t="s">
        <v>5410</v>
      </c>
      <c r="D1735">
        <v>38550</v>
      </c>
    </row>
    <row r="1736" spans="1:4" x14ac:dyDescent="0.35">
      <c r="A1736" t="s">
        <v>4500</v>
      </c>
      <c r="B1736" t="s">
        <v>4501</v>
      </c>
      <c r="C1736" t="s">
        <v>5411</v>
      </c>
      <c r="D1736">
        <v>38551</v>
      </c>
    </row>
    <row r="1737" spans="1:4" x14ac:dyDescent="0.35">
      <c r="A1737" t="s">
        <v>4502</v>
      </c>
      <c r="B1737" t="s">
        <v>4503</v>
      </c>
      <c r="C1737" t="s">
        <v>2557</v>
      </c>
      <c r="D1737">
        <v>38619</v>
      </c>
    </row>
    <row r="1738" spans="1:4" x14ac:dyDescent="0.35">
      <c r="A1738" t="s">
        <v>4504</v>
      </c>
      <c r="B1738" t="s">
        <v>4505</v>
      </c>
      <c r="C1738" t="s">
        <v>5104</v>
      </c>
      <c r="D1738">
        <v>30011</v>
      </c>
    </row>
    <row r="1739" spans="1:4" x14ac:dyDescent="0.35">
      <c r="A1739" t="s">
        <v>4507</v>
      </c>
      <c r="B1739" t="s">
        <v>4508</v>
      </c>
      <c r="C1739" t="s">
        <v>5105</v>
      </c>
      <c r="D1739">
        <v>30000</v>
      </c>
    </row>
    <row r="1740" spans="1:4" x14ac:dyDescent="0.35">
      <c r="A1740" t="s">
        <v>4509</v>
      </c>
      <c r="B1740" t="s">
        <v>4510</v>
      </c>
      <c r="C1740" t="s">
        <v>5106</v>
      </c>
      <c r="D1740">
        <v>24468</v>
      </c>
    </row>
    <row r="1741" spans="1:4" x14ac:dyDescent="0.35">
      <c r="A1741" t="s">
        <v>4511</v>
      </c>
      <c r="B1741" t="s">
        <v>4512</v>
      </c>
      <c r="C1741" t="s">
        <v>5107</v>
      </c>
      <c r="D1741">
        <v>24464</v>
      </c>
    </row>
    <row r="1742" spans="1:4" x14ac:dyDescent="0.35">
      <c r="A1742" t="s">
        <v>4513</v>
      </c>
      <c r="B1742" t="s">
        <v>4514</v>
      </c>
      <c r="C1742" t="s">
        <v>4515</v>
      </c>
      <c r="D1742">
        <v>5836</v>
      </c>
    </row>
    <row r="1743" spans="1:4" x14ac:dyDescent="0.35">
      <c r="A1743" t="s">
        <v>4516</v>
      </c>
      <c r="B1743" t="s">
        <v>4517</v>
      </c>
      <c r="C1743" t="s">
        <v>4506</v>
      </c>
      <c r="D1743">
        <v>24465</v>
      </c>
    </row>
    <row r="1744" spans="1:4" x14ac:dyDescent="0.35">
      <c r="A1744" t="s">
        <v>4518</v>
      </c>
      <c r="B1744" t="s">
        <v>4519</v>
      </c>
      <c r="C1744" t="s">
        <v>4520</v>
      </c>
      <c r="D1744">
        <v>24942</v>
      </c>
    </row>
    <row r="1745" spans="1:4" x14ac:dyDescent="0.35">
      <c r="A1745" t="s">
        <v>1758</v>
      </c>
      <c r="B1745" t="s">
        <v>1757</v>
      </c>
      <c r="C1745" t="s">
        <v>2276</v>
      </c>
      <c r="D1745">
        <v>19677</v>
      </c>
    </row>
    <row r="1746" spans="1:4" x14ac:dyDescent="0.35">
      <c r="A1746" t="s">
        <v>4521</v>
      </c>
      <c r="B1746" t="s">
        <v>4522</v>
      </c>
      <c r="C1746" t="s">
        <v>5108</v>
      </c>
      <c r="D1746">
        <v>24466</v>
      </c>
    </row>
    <row r="1747" spans="1:4" x14ac:dyDescent="0.35">
      <c r="A1747" t="s">
        <v>1767</v>
      </c>
      <c r="B1747" t="s">
        <v>4523</v>
      </c>
      <c r="C1747" t="s">
        <v>2105</v>
      </c>
      <c r="D1747">
        <v>5578</v>
      </c>
    </row>
    <row r="1748" spans="1:4" x14ac:dyDescent="0.35">
      <c r="A1748" t="s">
        <v>4524</v>
      </c>
      <c r="B1748" t="s">
        <v>4525</v>
      </c>
      <c r="C1748" t="s">
        <v>4526</v>
      </c>
      <c r="D1748">
        <v>31564</v>
      </c>
    </row>
    <row r="1749" spans="1:4" x14ac:dyDescent="0.35">
      <c r="A1749" t="s">
        <v>4527</v>
      </c>
      <c r="B1749" t="s">
        <v>4528</v>
      </c>
      <c r="C1749" t="s">
        <v>2276</v>
      </c>
      <c r="D1749">
        <v>1518</v>
      </c>
    </row>
    <row r="1750" spans="1:4" x14ac:dyDescent="0.35">
      <c r="A1750" t="s">
        <v>4529</v>
      </c>
      <c r="B1750" t="s">
        <v>4530</v>
      </c>
      <c r="C1750" t="s">
        <v>2276</v>
      </c>
      <c r="D1750">
        <v>1519</v>
      </c>
    </row>
    <row r="1751" spans="1:4" x14ac:dyDescent="0.35">
      <c r="A1751" t="s">
        <v>4531</v>
      </c>
      <c r="B1751" t="s">
        <v>4532</v>
      </c>
      <c r="C1751" t="s">
        <v>2276</v>
      </c>
      <c r="D1751">
        <v>1520</v>
      </c>
    </row>
    <row r="1752" spans="1:4" x14ac:dyDescent="0.35">
      <c r="A1752" t="s">
        <v>4533</v>
      </c>
      <c r="B1752" t="s">
        <v>4534</v>
      </c>
      <c r="C1752" t="s">
        <v>2276</v>
      </c>
      <c r="D1752">
        <v>1522</v>
      </c>
    </row>
    <row r="1753" spans="1:4" x14ac:dyDescent="0.35">
      <c r="A1753" t="s">
        <v>4535</v>
      </c>
      <c r="B1753" t="s">
        <v>4536</v>
      </c>
      <c r="C1753" t="s">
        <v>4394</v>
      </c>
      <c r="D1753">
        <v>1523</v>
      </c>
    </row>
    <row r="1754" spans="1:4" x14ac:dyDescent="0.35">
      <c r="A1754" t="s">
        <v>4537</v>
      </c>
      <c r="B1754" t="s">
        <v>4538</v>
      </c>
      <c r="C1754" t="s">
        <v>2109</v>
      </c>
      <c r="D1754">
        <v>1524</v>
      </c>
    </row>
    <row r="1755" spans="1:4" x14ac:dyDescent="0.35">
      <c r="A1755" t="s">
        <v>1786</v>
      </c>
      <c r="B1755" t="s">
        <v>4539</v>
      </c>
      <c r="C1755" t="s">
        <v>2109</v>
      </c>
      <c r="D1755">
        <v>1515</v>
      </c>
    </row>
    <row r="1756" spans="1:4" x14ac:dyDescent="0.35">
      <c r="A1756" t="s">
        <v>4540</v>
      </c>
      <c r="B1756" t="s">
        <v>4541</v>
      </c>
      <c r="C1756" t="s">
        <v>4542</v>
      </c>
      <c r="D1756">
        <v>37089</v>
      </c>
    </row>
    <row r="1757" spans="1:4" x14ac:dyDescent="0.35">
      <c r="A1757" t="s">
        <v>1788</v>
      </c>
      <c r="B1757" t="s">
        <v>1787</v>
      </c>
      <c r="C1757" t="s">
        <v>2276</v>
      </c>
      <c r="D1757">
        <v>1525</v>
      </c>
    </row>
    <row r="1758" spans="1:4" x14ac:dyDescent="0.35">
      <c r="A1758" t="s">
        <v>4543</v>
      </c>
      <c r="B1758" t="s">
        <v>4544</v>
      </c>
      <c r="C1758" t="s">
        <v>4545</v>
      </c>
      <c r="D1758">
        <v>1526</v>
      </c>
    </row>
    <row r="1759" spans="1:4" x14ac:dyDescent="0.35">
      <c r="A1759" t="s">
        <v>4546</v>
      </c>
      <c r="B1759" t="s">
        <v>4547</v>
      </c>
      <c r="C1759" t="s">
        <v>4548</v>
      </c>
      <c r="D1759">
        <v>1527</v>
      </c>
    </row>
    <row r="1760" spans="1:4" x14ac:dyDescent="0.35">
      <c r="A1760" t="s">
        <v>1789</v>
      </c>
      <c r="B1760" t="s">
        <v>5412</v>
      </c>
      <c r="C1760" t="s">
        <v>4549</v>
      </c>
      <c r="D1760">
        <v>31572</v>
      </c>
    </row>
    <row r="1761" spans="1:4" x14ac:dyDescent="0.35">
      <c r="A1761" t="s">
        <v>4550</v>
      </c>
      <c r="B1761" t="s">
        <v>4551</v>
      </c>
      <c r="C1761"/>
      <c r="D1761">
        <v>19679</v>
      </c>
    </row>
    <row r="1762" spans="1:4" x14ac:dyDescent="0.35">
      <c r="A1762" t="s">
        <v>1770</v>
      </c>
      <c r="B1762" t="s">
        <v>1769</v>
      </c>
      <c r="C1762" t="s">
        <v>4552</v>
      </c>
      <c r="D1762">
        <v>31026</v>
      </c>
    </row>
    <row r="1763" spans="1:4" x14ac:dyDescent="0.35">
      <c r="A1763" t="s">
        <v>1772</v>
      </c>
      <c r="B1763" t="s">
        <v>1771</v>
      </c>
      <c r="C1763" t="s">
        <v>4553</v>
      </c>
      <c r="D1763">
        <v>19680</v>
      </c>
    </row>
    <row r="1764" spans="1:4" x14ac:dyDescent="0.35">
      <c r="A1764" t="s">
        <v>1773</v>
      </c>
      <c r="B1764" t="s">
        <v>4554</v>
      </c>
      <c r="C1764" t="s">
        <v>4555</v>
      </c>
      <c r="D1764">
        <v>19681</v>
      </c>
    </row>
    <row r="1765" spans="1:4" x14ac:dyDescent="0.35">
      <c r="A1765" t="s">
        <v>1775</v>
      </c>
      <c r="B1765" t="s">
        <v>1774</v>
      </c>
      <c r="C1765" t="s">
        <v>4552</v>
      </c>
      <c r="D1765">
        <v>19682</v>
      </c>
    </row>
    <row r="1766" spans="1:4" x14ac:dyDescent="0.35">
      <c r="A1766" t="s">
        <v>1777</v>
      </c>
      <c r="B1766" t="s">
        <v>1776</v>
      </c>
      <c r="C1766" t="s">
        <v>4556</v>
      </c>
      <c r="D1766">
        <v>29933</v>
      </c>
    </row>
    <row r="1767" spans="1:4" x14ac:dyDescent="0.35">
      <c r="A1767" t="s">
        <v>1779</v>
      </c>
      <c r="B1767" t="s">
        <v>1778</v>
      </c>
      <c r="C1767" t="s">
        <v>4552</v>
      </c>
      <c r="D1767">
        <v>31560</v>
      </c>
    </row>
    <row r="1768" spans="1:4" x14ac:dyDescent="0.35">
      <c r="A1768" t="s">
        <v>1781</v>
      </c>
      <c r="B1768" t="s">
        <v>1780</v>
      </c>
      <c r="C1768"/>
      <c r="D1768">
        <v>19683</v>
      </c>
    </row>
    <row r="1769" spans="1:4" x14ac:dyDescent="0.35">
      <c r="A1769" t="s">
        <v>1791</v>
      </c>
      <c r="B1769" t="s">
        <v>1790</v>
      </c>
      <c r="C1769"/>
      <c r="D1769">
        <v>19686</v>
      </c>
    </row>
    <row r="1770" spans="1:4" x14ac:dyDescent="0.35">
      <c r="A1770" t="s">
        <v>1785</v>
      </c>
      <c r="B1770" t="s">
        <v>1784</v>
      </c>
      <c r="C1770" t="s">
        <v>4557</v>
      </c>
      <c r="D1770">
        <v>19685</v>
      </c>
    </row>
    <row r="1771" spans="1:4" x14ac:dyDescent="0.35">
      <c r="A1771" t="s">
        <v>1794</v>
      </c>
      <c r="B1771" t="s">
        <v>1793</v>
      </c>
      <c r="C1771" t="s">
        <v>2276</v>
      </c>
      <c r="D1771">
        <v>1950</v>
      </c>
    </row>
    <row r="1772" spans="1:4" x14ac:dyDescent="0.35">
      <c r="A1772" t="s">
        <v>1796</v>
      </c>
      <c r="B1772" t="s">
        <v>1795</v>
      </c>
      <c r="C1772" t="s">
        <v>2276</v>
      </c>
      <c r="D1772">
        <v>1952</v>
      </c>
    </row>
    <row r="1773" spans="1:4" x14ac:dyDescent="0.35">
      <c r="A1773" t="s">
        <v>1798</v>
      </c>
      <c r="B1773" t="s">
        <v>1797</v>
      </c>
      <c r="C1773" t="s">
        <v>4558</v>
      </c>
      <c r="D1773">
        <v>31028</v>
      </c>
    </row>
    <row r="1774" spans="1:4" x14ac:dyDescent="0.35">
      <c r="A1774" t="s">
        <v>1799</v>
      </c>
      <c r="B1774" t="s">
        <v>4559</v>
      </c>
      <c r="C1774" t="s">
        <v>2276</v>
      </c>
      <c r="D1774">
        <v>1949</v>
      </c>
    </row>
    <row r="1775" spans="1:4" x14ac:dyDescent="0.35">
      <c r="A1775" t="s">
        <v>4560</v>
      </c>
      <c r="B1775" t="s">
        <v>4561</v>
      </c>
      <c r="C1775" t="s">
        <v>4562</v>
      </c>
      <c r="D1775">
        <v>1953</v>
      </c>
    </row>
    <row r="1776" spans="1:4" x14ac:dyDescent="0.35">
      <c r="A1776" t="s">
        <v>1760</v>
      </c>
      <c r="B1776" t="s">
        <v>1759</v>
      </c>
      <c r="C1776" t="s">
        <v>2204</v>
      </c>
      <c r="D1776">
        <v>1325</v>
      </c>
    </row>
    <row r="1777" spans="1:4" x14ac:dyDescent="0.35">
      <c r="A1777" t="s">
        <v>4563</v>
      </c>
      <c r="B1777" t="s">
        <v>4564</v>
      </c>
      <c r="C1777" t="s">
        <v>4565</v>
      </c>
      <c r="D1777">
        <v>1326</v>
      </c>
    </row>
    <row r="1778" spans="1:4" x14ac:dyDescent="0.35">
      <c r="A1778" t="s">
        <v>1763</v>
      </c>
      <c r="B1778" t="s">
        <v>1762</v>
      </c>
      <c r="C1778" t="s">
        <v>2150</v>
      </c>
      <c r="D1778">
        <v>19678</v>
      </c>
    </row>
    <row r="1779" spans="1:4" x14ac:dyDescent="0.35">
      <c r="A1779" t="s">
        <v>1761</v>
      </c>
      <c r="B1779" t="s">
        <v>5413</v>
      </c>
      <c r="C1779" t="s">
        <v>2205</v>
      </c>
      <c r="D1779">
        <v>31570</v>
      </c>
    </row>
    <row r="1780" spans="1:4" x14ac:dyDescent="0.35">
      <c r="A1780" t="s">
        <v>1765</v>
      </c>
      <c r="B1780" t="s">
        <v>1764</v>
      </c>
      <c r="C1780" t="s">
        <v>2206</v>
      </c>
      <c r="D1780">
        <v>1327</v>
      </c>
    </row>
    <row r="1781" spans="1:4" x14ac:dyDescent="0.35">
      <c r="A1781" t="s">
        <v>1766</v>
      </c>
      <c r="B1781" t="s">
        <v>4566</v>
      </c>
      <c r="C1781" t="s">
        <v>2172</v>
      </c>
      <c r="D1781">
        <v>1324</v>
      </c>
    </row>
    <row r="1782" spans="1:4" x14ac:dyDescent="0.35">
      <c r="A1782" t="s">
        <v>1801</v>
      </c>
      <c r="B1782" t="s">
        <v>1800</v>
      </c>
      <c r="C1782" t="s">
        <v>2276</v>
      </c>
      <c r="D1782">
        <v>1796</v>
      </c>
    </row>
    <row r="1783" spans="1:4" x14ac:dyDescent="0.35">
      <c r="A1783" t="s">
        <v>1802</v>
      </c>
      <c r="B1783" t="s">
        <v>4567</v>
      </c>
      <c r="C1783" t="s">
        <v>5025</v>
      </c>
      <c r="D1783">
        <v>1114</v>
      </c>
    </row>
    <row r="1784" spans="1:4" x14ac:dyDescent="0.35">
      <c r="A1784" t="s">
        <v>1768</v>
      </c>
      <c r="B1784" t="s">
        <v>4568</v>
      </c>
      <c r="C1784" t="s">
        <v>5109</v>
      </c>
      <c r="D1784">
        <v>6436</v>
      </c>
    </row>
    <row r="1785" spans="1:4" x14ac:dyDescent="0.35">
      <c r="A1785" t="s">
        <v>4569</v>
      </c>
      <c r="B1785" t="s">
        <v>4570</v>
      </c>
      <c r="C1785" t="s">
        <v>5414</v>
      </c>
      <c r="D1785">
        <v>38676</v>
      </c>
    </row>
    <row r="1786" spans="1:4" x14ac:dyDescent="0.35">
      <c r="A1786" t="s">
        <v>4571</v>
      </c>
      <c r="B1786" t="s">
        <v>4572</v>
      </c>
      <c r="C1786" t="s">
        <v>2276</v>
      </c>
      <c r="D1786">
        <v>29864</v>
      </c>
    </row>
    <row r="1787" spans="1:4" x14ac:dyDescent="0.35">
      <c r="A1787" t="s">
        <v>4573</v>
      </c>
      <c r="B1787" t="s">
        <v>4574</v>
      </c>
      <c r="C1787" t="s">
        <v>4575</v>
      </c>
      <c r="D1787">
        <v>29865</v>
      </c>
    </row>
    <row r="1788" spans="1:4" x14ac:dyDescent="0.35">
      <c r="A1788" t="s">
        <v>4576</v>
      </c>
      <c r="B1788" t="s">
        <v>4577</v>
      </c>
      <c r="C1788" t="s">
        <v>4578</v>
      </c>
      <c r="D1788">
        <v>1750</v>
      </c>
    </row>
    <row r="1789" spans="1:4" x14ac:dyDescent="0.35">
      <c r="A1789" t="s">
        <v>4579</v>
      </c>
      <c r="B1789" t="s">
        <v>4580</v>
      </c>
      <c r="C1789" t="s">
        <v>4581</v>
      </c>
      <c r="D1789">
        <v>19687</v>
      </c>
    </row>
    <row r="1790" spans="1:4" x14ac:dyDescent="0.35">
      <c r="A1790" t="s">
        <v>4582</v>
      </c>
      <c r="B1790" t="s">
        <v>4583</v>
      </c>
      <c r="C1790" t="s">
        <v>2618</v>
      </c>
      <c r="D1790">
        <v>45873</v>
      </c>
    </row>
    <row r="1791" spans="1:4" x14ac:dyDescent="0.35">
      <c r="A1791" t="s">
        <v>4584</v>
      </c>
      <c r="B1791" t="s">
        <v>4585</v>
      </c>
      <c r="C1791" t="s">
        <v>4586</v>
      </c>
      <c r="D1791">
        <v>29932</v>
      </c>
    </row>
    <row r="1792" spans="1:4" x14ac:dyDescent="0.35">
      <c r="A1792" t="s">
        <v>4587</v>
      </c>
      <c r="B1792" t="s">
        <v>4588</v>
      </c>
      <c r="C1792" t="s">
        <v>4589</v>
      </c>
      <c r="D1792">
        <v>34449</v>
      </c>
    </row>
    <row r="1793" spans="1:4" x14ac:dyDescent="0.35">
      <c r="A1793" t="s">
        <v>4590</v>
      </c>
      <c r="B1793" t="s">
        <v>4591</v>
      </c>
      <c r="C1793" t="s">
        <v>2276</v>
      </c>
      <c r="D1793">
        <v>36394</v>
      </c>
    </row>
    <row r="1794" spans="1:4" x14ac:dyDescent="0.35">
      <c r="A1794" t="s">
        <v>4592</v>
      </c>
      <c r="B1794" t="s">
        <v>4593</v>
      </c>
      <c r="C1794" t="s">
        <v>2276</v>
      </c>
      <c r="D1794">
        <v>19688</v>
      </c>
    </row>
    <row r="1795" spans="1:4" x14ac:dyDescent="0.35">
      <c r="A1795" t="s">
        <v>1806</v>
      </c>
      <c r="B1795" t="s">
        <v>1805</v>
      </c>
      <c r="C1795" t="s">
        <v>2276</v>
      </c>
      <c r="D1795">
        <v>19689</v>
      </c>
    </row>
    <row r="1796" spans="1:4" x14ac:dyDescent="0.35">
      <c r="A1796" t="s">
        <v>1807</v>
      </c>
      <c r="B1796" t="s">
        <v>4594</v>
      </c>
      <c r="C1796" t="s">
        <v>2109</v>
      </c>
      <c r="D1796">
        <v>1749</v>
      </c>
    </row>
    <row r="1797" spans="1:4" x14ac:dyDescent="0.35">
      <c r="A1797" t="s">
        <v>1809</v>
      </c>
      <c r="B1797" t="s">
        <v>1808</v>
      </c>
      <c r="C1797" t="s">
        <v>2276</v>
      </c>
      <c r="D1797">
        <v>29931</v>
      </c>
    </row>
    <row r="1798" spans="1:4" x14ac:dyDescent="0.35">
      <c r="A1798" t="s">
        <v>4595</v>
      </c>
      <c r="B1798" t="s">
        <v>4596</v>
      </c>
      <c r="C1798" t="s">
        <v>4597</v>
      </c>
      <c r="D1798">
        <v>45891</v>
      </c>
    </row>
    <row r="1799" spans="1:4" x14ac:dyDescent="0.35">
      <c r="A1799" t="s">
        <v>4598</v>
      </c>
      <c r="B1799" t="s">
        <v>4599</v>
      </c>
      <c r="C1799" t="s">
        <v>2276</v>
      </c>
      <c r="D1799">
        <v>45874</v>
      </c>
    </row>
    <row r="1800" spans="1:4" x14ac:dyDescent="0.35">
      <c r="A1800" t="s">
        <v>4600</v>
      </c>
      <c r="B1800" t="s">
        <v>4601</v>
      </c>
      <c r="C1800" t="s">
        <v>4602</v>
      </c>
      <c r="D1800">
        <v>45892</v>
      </c>
    </row>
    <row r="1801" spans="1:4" x14ac:dyDescent="0.35">
      <c r="A1801" t="s">
        <v>4603</v>
      </c>
      <c r="B1801" t="s">
        <v>4604</v>
      </c>
      <c r="C1801" t="s">
        <v>5415</v>
      </c>
      <c r="D1801">
        <v>38940</v>
      </c>
    </row>
    <row r="1802" spans="1:4" x14ac:dyDescent="0.35">
      <c r="A1802" t="s">
        <v>4605</v>
      </c>
      <c r="B1802" t="s">
        <v>4606</v>
      </c>
      <c r="C1802" t="s">
        <v>4607</v>
      </c>
      <c r="D1802">
        <v>44492</v>
      </c>
    </row>
    <row r="1803" spans="1:4" x14ac:dyDescent="0.35">
      <c r="A1803" t="s">
        <v>4608</v>
      </c>
      <c r="B1803" t="s">
        <v>4609</v>
      </c>
      <c r="C1803" t="s">
        <v>2157</v>
      </c>
      <c r="D1803">
        <v>38677</v>
      </c>
    </row>
    <row r="1804" spans="1:4" x14ac:dyDescent="0.35">
      <c r="A1804" t="s">
        <v>4610</v>
      </c>
      <c r="B1804" t="s">
        <v>4611</v>
      </c>
      <c r="C1804" t="s">
        <v>2279</v>
      </c>
      <c r="D1804">
        <v>38939</v>
      </c>
    </row>
    <row r="1805" spans="1:4" x14ac:dyDescent="0.35">
      <c r="A1805" t="s">
        <v>5416</v>
      </c>
      <c r="B1805" t="s">
        <v>5417</v>
      </c>
      <c r="C1805" t="s">
        <v>5418</v>
      </c>
      <c r="D1805">
        <v>67283</v>
      </c>
    </row>
    <row r="1806" spans="1:4" x14ac:dyDescent="0.35">
      <c r="A1806" t="s">
        <v>1811</v>
      </c>
      <c r="B1806" t="s">
        <v>1810</v>
      </c>
      <c r="C1806"/>
      <c r="D1806">
        <v>19690</v>
      </c>
    </row>
    <row r="1807" spans="1:4" x14ac:dyDescent="0.35">
      <c r="A1807" t="s">
        <v>1783</v>
      </c>
      <c r="B1807" t="s">
        <v>1782</v>
      </c>
      <c r="C1807" t="s">
        <v>2276</v>
      </c>
      <c r="D1807">
        <v>19684</v>
      </c>
    </row>
    <row r="1808" spans="1:4" x14ac:dyDescent="0.35">
      <c r="A1808" t="s">
        <v>4612</v>
      </c>
      <c r="B1808" t="s">
        <v>4613</v>
      </c>
      <c r="C1808" t="s">
        <v>2276</v>
      </c>
      <c r="D1808">
        <v>38995</v>
      </c>
    </row>
    <row r="1809" spans="1:4" x14ac:dyDescent="0.35">
      <c r="A1809" t="s">
        <v>1813</v>
      </c>
      <c r="B1809" t="s">
        <v>1812</v>
      </c>
      <c r="C1809" t="s">
        <v>2276</v>
      </c>
      <c r="D1809">
        <v>19691</v>
      </c>
    </row>
    <row r="1810" spans="1:4" x14ac:dyDescent="0.35">
      <c r="A1810" t="s">
        <v>1814</v>
      </c>
      <c r="B1810" t="s">
        <v>4614</v>
      </c>
      <c r="C1810" t="s">
        <v>2276</v>
      </c>
      <c r="D1810">
        <v>32035</v>
      </c>
    </row>
    <row r="1811" spans="1:4" x14ac:dyDescent="0.35">
      <c r="A1811" t="s">
        <v>4615</v>
      </c>
      <c r="B1811" t="s">
        <v>5419</v>
      </c>
      <c r="C1811" t="s">
        <v>4616</v>
      </c>
      <c r="D1811">
        <v>31574</v>
      </c>
    </row>
    <row r="1812" spans="1:4" x14ac:dyDescent="0.35">
      <c r="A1812" t="s">
        <v>5420</v>
      </c>
      <c r="B1812" t="s">
        <v>5421</v>
      </c>
      <c r="C1812" t="s">
        <v>2304</v>
      </c>
      <c r="D1812">
        <v>42582</v>
      </c>
    </row>
    <row r="1813" spans="1:4" x14ac:dyDescent="0.35">
      <c r="A1813" t="s">
        <v>5420</v>
      </c>
      <c r="B1813" t="s">
        <v>5422</v>
      </c>
      <c r="C1813" t="s">
        <v>4285</v>
      </c>
      <c r="D1813">
        <v>64739</v>
      </c>
    </row>
    <row r="1814" spans="1:4" x14ac:dyDescent="0.35">
      <c r="A1814" t="s">
        <v>4617</v>
      </c>
      <c r="B1814" t="s">
        <v>4618</v>
      </c>
      <c r="C1814" t="s">
        <v>2235</v>
      </c>
      <c r="D1814">
        <v>30013</v>
      </c>
    </row>
    <row r="1815" spans="1:4" x14ac:dyDescent="0.35">
      <c r="A1815" t="s">
        <v>1816</v>
      </c>
      <c r="B1815" t="s">
        <v>1815</v>
      </c>
      <c r="C1815" t="s">
        <v>2276</v>
      </c>
      <c r="D1815">
        <v>30106</v>
      </c>
    </row>
    <row r="1816" spans="1:4" x14ac:dyDescent="0.35">
      <c r="A1816" t="s">
        <v>5423</v>
      </c>
      <c r="B1816" t="s">
        <v>5424</v>
      </c>
      <c r="C1816" t="s">
        <v>5425</v>
      </c>
      <c r="D1816">
        <v>68144</v>
      </c>
    </row>
    <row r="1817" spans="1:4" x14ac:dyDescent="0.35">
      <c r="A1817" t="s">
        <v>1817</v>
      </c>
      <c r="B1817" t="s">
        <v>4619</v>
      </c>
      <c r="C1817" t="s">
        <v>2293</v>
      </c>
      <c r="D1817">
        <v>5292</v>
      </c>
    </row>
    <row r="1818" spans="1:4" x14ac:dyDescent="0.35">
      <c r="A1818" t="s">
        <v>4620</v>
      </c>
      <c r="B1818" t="s">
        <v>4621</v>
      </c>
      <c r="C1818" t="s">
        <v>4622</v>
      </c>
      <c r="D1818">
        <v>42572</v>
      </c>
    </row>
    <row r="1819" spans="1:4" x14ac:dyDescent="0.35">
      <c r="A1819" t="s">
        <v>4623</v>
      </c>
      <c r="B1819" t="s">
        <v>4624</v>
      </c>
      <c r="C1819" t="s">
        <v>2665</v>
      </c>
      <c r="D1819">
        <v>31575</v>
      </c>
    </row>
    <row r="1820" spans="1:4" x14ac:dyDescent="0.35">
      <c r="A1820" t="s">
        <v>4625</v>
      </c>
      <c r="B1820" t="s">
        <v>4626</v>
      </c>
      <c r="C1820" t="s">
        <v>4627</v>
      </c>
      <c r="D1820">
        <v>31577</v>
      </c>
    </row>
    <row r="1821" spans="1:4" x14ac:dyDescent="0.35">
      <c r="A1821" t="s">
        <v>1819</v>
      </c>
      <c r="B1821" t="s">
        <v>1818</v>
      </c>
      <c r="C1821" t="s">
        <v>2276</v>
      </c>
      <c r="D1821">
        <v>1997</v>
      </c>
    </row>
    <row r="1822" spans="1:4" x14ac:dyDescent="0.35">
      <c r="A1822" t="s">
        <v>1820</v>
      </c>
      <c r="B1822" t="s">
        <v>4628</v>
      </c>
      <c r="C1822" t="s">
        <v>2276</v>
      </c>
      <c r="D1822">
        <v>1995</v>
      </c>
    </row>
    <row r="1823" spans="1:4" x14ac:dyDescent="0.35">
      <c r="A1823" t="s">
        <v>4629</v>
      </c>
      <c r="B1823" t="s">
        <v>4630</v>
      </c>
      <c r="C1823" t="s">
        <v>2598</v>
      </c>
      <c r="D1823">
        <v>38552</v>
      </c>
    </row>
    <row r="1824" spans="1:4" x14ac:dyDescent="0.35">
      <c r="A1824" t="s">
        <v>1822</v>
      </c>
      <c r="B1824" t="s">
        <v>1821</v>
      </c>
      <c r="C1824" t="s">
        <v>2276</v>
      </c>
      <c r="D1824">
        <v>1964</v>
      </c>
    </row>
    <row r="1825" spans="1:4" x14ac:dyDescent="0.35">
      <c r="A1825" t="s">
        <v>1823</v>
      </c>
      <c r="B1825" t="s">
        <v>4631</v>
      </c>
      <c r="C1825" t="s">
        <v>2109</v>
      </c>
      <c r="D1825">
        <v>1963</v>
      </c>
    </row>
    <row r="1826" spans="1:4" x14ac:dyDescent="0.35">
      <c r="A1826" t="s">
        <v>4632</v>
      </c>
      <c r="B1826" t="s">
        <v>4633</v>
      </c>
      <c r="C1826" t="s">
        <v>2276</v>
      </c>
      <c r="D1826">
        <v>42560</v>
      </c>
    </row>
    <row r="1827" spans="1:4" x14ac:dyDescent="0.35">
      <c r="A1827" t="s">
        <v>4634</v>
      </c>
      <c r="B1827" t="s">
        <v>4635</v>
      </c>
      <c r="C1827" t="s">
        <v>4636</v>
      </c>
      <c r="D1827">
        <v>42559</v>
      </c>
    </row>
    <row r="1828" spans="1:4" x14ac:dyDescent="0.35">
      <c r="A1828" t="s">
        <v>4637</v>
      </c>
      <c r="B1828" t="s">
        <v>4638</v>
      </c>
      <c r="C1828" t="s">
        <v>2276</v>
      </c>
      <c r="D1828">
        <v>38681</v>
      </c>
    </row>
    <row r="1829" spans="1:4" x14ac:dyDescent="0.35">
      <c r="A1829" t="s">
        <v>4639</v>
      </c>
      <c r="B1829" t="s">
        <v>4640</v>
      </c>
      <c r="C1829" t="s">
        <v>2276</v>
      </c>
      <c r="D1829">
        <v>1753</v>
      </c>
    </row>
    <row r="1830" spans="1:4" x14ac:dyDescent="0.35">
      <c r="A1830" t="s">
        <v>4641</v>
      </c>
      <c r="B1830" t="s">
        <v>4642</v>
      </c>
      <c r="C1830" t="s">
        <v>2276</v>
      </c>
      <c r="D1830">
        <v>1751</v>
      </c>
    </row>
    <row r="1831" spans="1:4" x14ac:dyDescent="0.35">
      <c r="A1831" t="s">
        <v>1825</v>
      </c>
      <c r="B1831" t="s">
        <v>1824</v>
      </c>
      <c r="C1831" t="s">
        <v>4643</v>
      </c>
      <c r="D1831">
        <v>29930</v>
      </c>
    </row>
    <row r="1832" spans="1:4" x14ac:dyDescent="0.35">
      <c r="A1832" t="s">
        <v>4644</v>
      </c>
      <c r="B1832" t="s">
        <v>4645</v>
      </c>
      <c r="C1832"/>
      <c r="D1832">
        <v>38678</v>
      </c>
    </row>
    <row r="1833" spans="1:4" x14ac:dyDescent="0.35">
      <c r="A1833" t="s">
        <v>4646</v>
      </c>
      <c r="B1833" t="s">
        <v>4647</v>
      </c>
      <c r="C1833" t="s">
        <v>2276</v>
      </c>
      <c r="D1833">
        <v>45919</v>
      </c>
    </row>
    <row r="1834" spans="1:4" x14ac:dyDescent="0.35">
      <c r="A1834" t="s">
        <v>4648</v>
      </c>
      <c r="B1834" t="s">
        <v>4649</v>
      </c>
      <c r="C1834" t="s">
        <v>4650</v>
      </c>
      <c r="D1834">
        <v>38679</v>
      </c>
    </row>
    <row r="1835" spans="1:4" x14ac:dyDescent="0.35">
      <c r="A1835" t="s">
        <v>4651</v>
      </c>
      <c r="B1835" t="s">
        <v>4652</v>
      </c>
      <c r="C1835" t="s">
        <v>4653</v>
      </c>
      <c r="D1835">
        <v>38680</v>
      </c>
    </row>
    <row r="1836" spans="1:4" x14ac:dyDescent="0.35">
      <c r="A1836" t="s">
        <v>1826</v>
      </c>
      <c r="B1836" t="s">
        <v>4654</v>
      </c>
      <c r="C1836"/>
      <c r="D1836">
        <v>29929</v>
      </c>
    </row>
    <row r="1837" spans="1:4" x14ac:dyDescent="0.35">
      <c r="A1837" t="s">
        <v>4655</v>
      </c>
      <c r="B1837" t="s">
        <v>4656</v>
      </c>
      <c r="C1837"/>
      <c r="D1837">
        <v>25734</v>
      </c>
    </row>
    <row r="1838" spans="1:4" x14ac:dyDescent="0.35">
      <c r="A1838" t="s">
        <v>5426</v>
      </c>
      <c r="B1838" t="s">
        <v>5427</v>
      </c>
      <c r="C1838" t="s">
        <v>5428</v>
      </c>
      <c r="D1838">
        <v>42833</v>
      </c>
    </row>
    <row r="1839" spans="1:4" x14ac:dyDescent="0.35">
      <c r="A1839" t="s">
        <v>4657</v>
      </c>
      <c r="B1839" t="s">
        <v>4658</v>
      </c>
      <c r="C1839" t="s">
        <v>4659</v>
      </c>
      <c r="D1839">
        <v>42706</v>
      </c>
    </row>
    <row r="1840" spans="1:4" x14ac:dyDescent="0.35">
      <c r="A1840" t="s">
        <v>4660</v>
      </c>
      <c r="B1840" t="s">
        <v>4661</v>
      </c>
      <c r="C1840" t="s">
        <v>4662</v>
      </c>
      <c r="D1840">
        <v>42705</v>
      </c>
    </row>
    <row r="1841" spans="1:4" x14ac:dyDescent="0.35">
      <c r="A1841" t="s">
        <v>4663</v>
      </c>
      <c r="B1841" t="s">
        <v>4664</v>
      </c>
      <c r="C1841" t="s">
        <v>4665</v>
      </c>
      <c r="D1841">
        <v>31580</v>
      </c>
    </row>
    <row r="1842" spans="1:4" x14ac:dyDescent="0.35">
      <c r="A1842" t="s">
        <v>4666</v>
      </c>
      <c r="B1842" t="s">
        <v>4667</v>
      </c>
      <c r="C1842" t="s">
        <v>4668</v>
      </c>
      <c r="D1842">
        <v>42704</v>
      </c>
    </row>
    <row r="1843" spans="1:4" x14ac:dyDescent="0.35">
      <c r="A1843" t="s">
        <v>4669</v>
      </c>
      <c r="B1843" t="s">
        <v>4670</v>
      </c>
      <c r="C1843"/>
      <c r="D1843">
        <v>1207</v>
      </c>
    </row>
    <row r="1844" spans="1:4" x14ac:dyDescent="0.35">
      <c r="A1844" t="s">
        <v>4671</v>
      </c>
      <c r="B1844" t="s">
        <v>4672</v>
      </c>
      <c r="C1844" t="s">
        <v>4673</v>
      </c>
      <c r="D1844">
        <v>44495</v>
      </c>
    </row>
    <row r="1845" spans="1:4" x14ac:dyDescent="0.35">
      <c r="A1845" t="s">
        <v>4674</v>
      </c>
      <c r="B1845" t="s">
        <v>4675</v>
      </c>
      <c r="C1845" t="s">
        <v>4676</v>
      </c>
      <c r="D1845">
        <v>44497</v>
      </c>
    </row>
    <row r="1846" spans="1:4" x14ac:dyDescent="0.35">
      <c r="A1846" t="s">
        <v>4677</v>
      </c>
      <c r="B1846" t="s">
        <v>4678</v>
      </c>
      <c r="C1846" t="s">
        <v>2276</v>
      </c>
      <c r="D1846">
        <v>45887</v>
      </c>
    </row>
    <row r="1847" spans="1:4" x14ac:dyDescent="0.35">
      <c r="A1847" t="s">
        <v>4679</v>
      </c>
      <c r="B1847" t="s">
        <v>5429</v>
      </c>
      <c r="C1847" t="s">
        <v>5430</v>
      </c>
      <c r="D1847">
        <v>38675</v>
      </c>
    </row>
    <row r="1848" spans="1:4" x14ac:dyDescent="0.35">
      <c r="A1848" t="s">
        <v>557</v>
      </c>
      <c r="B1848" t="s">
        <v>1792</v>
      </c>
      <c r="C1848" t="s">
        <v>4680</v>
      </c>
      <c r="D1848">
        <v>30058</v>
      </c>
    </row>
    <row r="1849" spans="1:4" x14ac:dyDescent="0.35">
      <c r="A1849" t="s">
        <v>4681</v>
      </c>
      <c r="B1849" t="s">
        <v>4682</v>
      </c>
      <c r="C1849" t="s">
        <v>4683</v>
      </c>
      <c r="D1849">
        <v>1249</v>
      </c>
    </row>
    <row r="1850" spans="1:4" x14ac:dyDescent="0.35">
      <c r="A1850" t="s">
        <v>4684</v>
      </c>
      <c r="B1850" t="s">
        <v>4685</v>
      </c>
      <c r="C1850" t="s">
        <v>2958</v>
      </c>
      <c r="D1850">
        <v>42675</v>
      </c>
    </row>
    <row r="1851" spans="1:4" x14ac:dyDescent="0.35">
      <c r="A1851" t="s">
        <v>1828</v>
      </c>
      <c r="B1851" t="s">
        <v>1827</v>
      </c>
      <c r="C1851" t="s">
        <v>2719</v>
      </c>
      <c r="D1851">
        <v>1669</v>
      </c>
    </row>
    <row r="1852" spans="1:4" x14ac:dyDescent="0.35">
      <c r="A1852" t="s">
        <v>4686</v>
      </c>
      <c r="B1852" t="s">
        <v>4687</v>
      </c>
      <c r="C1852"/>
      <c r="D1852">
        <v>19692</v>
      </c>
    </row>
    <row r="1853" spans="1:4" x14ac:dyDescent="0.35">
      <c r="A1853" t="s">
        <v>4688</v>
      </c>
      <c r="B1853" t="s">
        <v>4689</v>
      </c>
      <c r="C1853" t="s">
        <v>4690</v>
      </c>
      <c r="D1853">
        <v>29928</v>
      </c>
    </row>
    <row r="1854" spans="1:4" x14ac:dyDescent="0.35">
      <c r="A1854" t="s">
        <v>1830</v>
      </c>
      <c r="B1854" t="s">
        <v>4691</v>
      </c>
      <c r="C1854"/>
      <c r="D1854">
        <v>19694</v>
      </c>
    </row>
    <row r="1855" spans="1:4" x14ac:dyDescent="0.35">
      <c r="A1855" t="s">
        <v>1829</v>
      </c>
      <c r="B1855" t="s">
        <v>4692</v>
      </c>
      <c r="C1855" t="s">
        <v>4693</v>
      </c>
      <c r="D1855">
        <v>1670</v>
      </c>
    </row>
    <row r="1856" spans="1:4" x14ac:dyDescent="0.35">
      <c r="A1856" t="s">
        <v>4694</v>
      </c>
      <c r="B1856" t="s">
        <v>4695</v>
      </c>
      <c r="C1856"/>
      <c r="D1856">
        <v>19695</v>
      </c>
    </row>
    <row r="1857" spans="1:4" x14ac:dyDescent="0.35">
      <c r="A1857" t="s">
        <v>1832</v>
      </c>
      <c r="B1857" t="s">
        <v>1831</v>
      </c>
      <c r="C1857" t="s">
        <v>2276</v>
      </c>
      <c r="D1857">
        <v>1671</v>
      </c>
    </row>
    <row r="1858" spans="1:4" x14ac:dyDescent="0.35">
      <c r="A1858" t="s">
        <v>4696</v>
      </c>
      <c r="B1858" t="s">
        <v>4697</v>
      </c>
      <c r="C1858" t="s">
        <v>4698</v>
      </c>
      <c r="D1858">
        <v>19697</v>
      </c>
    </row>
    <row r="1859" spans="1:4" x14ac:dyDescent="0.35">
      <c r="A1859" t="s">
        <v>4699</v>
      </c>
      <c r="B1859" t="s">
        <v>4700</v>
      </c>
      <c r="C1859" t="s">
        <v>4701</v>
      </c>
      <c r="D1859">
        <v>19698</v>
      </c>
    </row>
    <row r="1860" spans="1:4" x14ac:dyDescent="0.35">
      <c r="A1860" t="s">
        <v>4702</v>
      </c>
      <c r="B1860" t="s">
        <v>4703</v>
      </c>
      <c r="C1860" t="s">
        <v>4704</v>
      </c>
      <c r="D1860">
        <v>19699</v>
      </c>
    </row>
    <row r="1861" spans="1:4" x14ac:dyDescent="0.35">
      <c r="A1861" t="s">
        <v>4705</v>
      </c>
      <c r="B1861" t="s">
        <v>4706</v>
      </c>
      <c r="C1861"/>
      <c r="D1861">
        <v>19696</v>
      </c>
    </row>
    <row r="1862" spans="1:4" x14ac:dyDescent="0.35">
      <c r="A1862" t="s">
        <v>1834</v>
      </c>
      <c r="B1862" t="s">
        <v>1833</v>
      </c>
      <c r="C1862"/>
      <c r="D1862">
        <v>19700</v>
      </c>
    </row>
    <row r="1863" spans="1:4" x14ac:dyDescent="0.35">
      <c r="A1863" t="s">
        <v>1836</v>
      </c>
      <c r="B1863" t="s">
        <v>1835</v>
      </c>
      <c r="C1863"/>
      <c r="D1863">
        <v>19701</v>
      </c>
    </row>
    <row r="1864" spans="1:4" x14ac:dyDescent="0.35">
      <c r="A1864" t="s">
        <v>1838</v>
      </c>
      <c r="B1864" t="s">
        <v>1837</v>
      </c>
      <c r="C1864"/>
      <c r="D1864">
        <v>19702</v>
      </c>
    </row>
    <row r="1865" spans="1:4" x14ac:dyDescent="0.35">
      <c r="A1865" t="s">
        <v>1840</v>
      </c>
      <c r="B1865" t="s">
        <v>1839</v>
      </c>
      <c r="C1865" t="s">
        <v>2296</v>
      </c>
      <c r="D1865">
        <v>1672</v>
      </c>
    </row>
    <row r="1866" spans="1:4" x14ac:dyDescent="0.35">
      <c r="A1866" t="s">
        <v>1842</v>
      </c>
      <c r="B1866" t="s">
        <v>1841</v>
      </c>
      <c r="C1866"/>
      <c r="D1866">
        <v>19703</v>
      </c>
    </row>
    <row r="1867" spans="1:4" x14ac:dyDescent="0.35">
      <c r="A1867" t="s">
        <v>1843</v>
      </c>
      <c r="B1867" t="s">
        <v>4707</v>
      </c>
      <c r="C1867"/>
      <c r="D1867">
        <v>1668</v>
      </c>
    </row>
    <row r="1868" spans="1:4" x14ac:dyDescent="0.35">
      <c r="A1868" t="s">
        <v>4708</v>
      </c>
      <c r="B1868" t="s">
        <v>4709</v>
      </c>
      <c r="C1868" t="s">
        <v>4710</v>
      </c>
      <c r="D1868">
        <v>45515</v>
      </c>
    </row>
    <row r="1869" spans="1:4" x14ac:dyDescent="0.35">
      <c r="A1869" t="s">
        <v>1844</v>
      </c>
      <c r="B1869" t="s">
        <v>4711</v>
      </c>
      <c r="C1869" t="s">
        <v>5110</v>
      </c>
      <c r="D1869">
        <v>5878</v>
      </c>
    </row>
    <row r="1870" spans="1:4" x14ac:dyDescent="0.35">
      <c r="A1870" t="s">
        <v>4712</v>
      </c>
      <c r="B1870" t="s">
        <v>4713</v>
      </c>
      <c r="C1870" t="s">
        <v>4714</v>
      </c>
      <c r="D1870">
        <v>38682</v>
      </c>
    </row>
    <row r="1871" spans="1:4" x14ac:dyDescent="0.35">
      <c r="A1871" t="s">
        <v>1847</v>
      </c>
      <c r="B1871" t="s">
        <v>1846</v>
      </c>
      <c r="C1871"/>
      <c r="D1871">
        <v>19705</v>
      </c>
    </row>
    <row r="1872" spans="1:4" x14ac:dyDescent="0.35">
      <c r="A1872" t="s">
        <v>1849</v>
      </c>
      <c r="B1872" t="s">
        <v>1848</v>
      </c>
      <c r="C1872" t="s">
        <v>2151</v>
      </c>
      <c r="D1872">
        <v>1375</v>
      </c>
    </row>
    <row r="1873" spans="1:4" x14ac:dyDescent="0.35">
      <c r="A1873" t="s">
        <v>1851</v>
      </c>
      <c r="B1873" t="s">
        <v>1850</v>
      </c>
      <c r="C1873" t="s">
        <v>2207</v>
      </c>
      <c r="D1873">
        <v>19706</v>
      </c>
    </row>
    <row r="1874" spans="1:4" x14ac:dyDescent="0.35">
      <c r="A1874" t="s">
        <v>5431</v>
      </c>
      <c r="B1874" t="s">
        <v>5432</v>
      </c>
      <c r="C1874" t="s">
        <v>5433</v>
      </c>
      <c r="D1874">
        <v>1376</v>
      </c>
    </row>
    <row r="1875" spans="1:4" x14ac:dyDescent="0.35">
      <c r="A1875" t="s">
        <v>4715</v>
      </c>
      <c r="B1875" t="s">
        <v>4716</v>
      </c>
      <c r="C1875" t="s">
        <v>2172</v>
      </c>
      <c r="D1875">
        <v>10207</v>
      </c>
    </row>
    <row r="1876" spans="1:4" x14ac:dyDescent="0.35">
      <c r="A1876" t="s">
        <v>1853</v>
      </c>
      <c r="B1876" t="s">
        <v>1852</v>
      </c>
      <c r="C1876" t="s">
        <v>4717</v>
      </c>
      <c r="D1876">
        <v>19707</v>
      </c>
    </row>
    <row r="1877" spans="1:4" x14ac:dyDescent="0.35">
      <c r="A1877" t="s">
        <v>1855</v>
      </c>
      <c r="B1877" t="s">
        <v>1854</v>
      </c>
      <c r="C1877" t="s">
        <v>4718</v>
      </c>
      <c r="D1877">
        <v>19708</v>
      </c>
    </row>
    <row r="1878" spans="1:4" x14ac:dyDescent="0.35">
      <c r="A1878" t="s">
        <v>1857</v>
      </c>
      <c r="B1878" t="s">
        <v>1856</v>
      </c>
      <c r="C1878" t="s">
        <v>2208</v>
      </c>
      <c r="D1878">
        <v>19709</v>
      </c>
    </row>
    <row r="1879" spans="1:4" x14ac:dyDescent="0.35">
      <c r="A1879" t="s">
        <v>4719</v>
      </c>
      <c r="B1879" t="s">
        <v>4720</v>
      </c>
      <c r="C1879"/>
      <c r="D1879">
        <v>19710</v>
      </c>
    </row>
    <row r="1880" spans="1:4" x14ac:dyDescent="0.35">
      <c r="A1880" t="s">
        <v>1860</v>
      </c>
      <c r="B1880" t="s">
        <v>5434</v>
      </c>
      <c r="C1880" t="s">
        <v>2184</v>
      </c>
      <c r="D1880">
        <v>31576</v>
      </c>
    </row>
    <row r="1881" spans="1:4" x14ac:dyDescent="0.35">
      <c r="A1881" t="s">
        <v>1859</v>
      </c>
      <c r="B1881" t="s">
        <v>1858</v>
      </c>
      <c r="C1881"/>
      <c r="D1881">
        <v>1377</v>
      </c>
    </row>
    <row r="1882" spans="1:4" x14ac:dyDescent="0.35">
      <c r="A1882" t="s">
        <v>1861</v>
      </c>
      <c r="B1882" t="s">
        <v>4721</v>
      </c>
      <c r="C1882" t="s">
        <v>2109</v>
      </c>
      <c r="D1882">
        <v>1374</v>
      </c>
    </row>
    <row r="1883" spans="1:4" x14ac:dyDescent="0.35">
      <c r="A1883" t="s">
        <v>1863</v>
      </c>
      <c r="B1883" t="s">
        <v>1862</v>
      </c>
      <c r="C1883" t="s">
        <v>4722</v>
      </c>
      <c r="D1883">
        <v>20301</v>
      </c>
    </row>
    <row r="1884" spans="1:4" x14ac:dyDescent="0.35">
      <c r="A1884" t="s">
        <v>1865</v>
      </c>
      <c r="B1884" t="s">
        <v>1864</v>
      </c>
      <c r="C1884" t="s">
        <v>2125</v>
      </c>
      <c r="D1884">
        <v>19711</v>
      </c>
    </row>
    <row r="1885" spans="1:4" x14ac:dyDescent="0.35">
      <c r="A1885" t="s">
        <v>5435</v>
      </c>
      <c r="B1885" t="s">
        <v>5436</v>
      </c>
      <c r="C1885" t="s">
        <v>5437</v>
      </c>
      <c r="D1885">
        <v>42472</v>
      </c>
    </row>
    <row r="1886" spans="1:4" x14ac:dyDescent="0.35">
      <c r="A1886" t="s">
        <v>1869</v>
      </c>
      <c r="B1886" t="s">
        <v>4723</v>
      </c>
      <c r="C1886" t="s">
        <v>5060</v>
      </c>
      <c r="D1886">
        <v>1147</v>
      </c>
    </row>
    <row r="1887" spans="1:4" x14ac:dyDescent="0.35">
      <c r="A1887" t="s">
        <v>4724</v>
      </c>
      <c r="B1887" t="s">
        <v>4725</v>
      </c>
      <c r="C1887" t="s">
        <v>4726</v>
      </c>
      <c r="D1887">
        <v>38683</v>
      </c>
    </row>
    <row r="1888" spans="1:4" x14ac:dyDescent="0.35">
      <c r="A1888" t="s">
        <v>1867</v>
      </c>
      <c r="B1888" t="s">
        <v>1866</v>
      </c>
      <c r="C1888" t="s">
        <v>4727</v>
      </c>
      <c r="D1888">
        <v>35486</v>
      </c>
    </row>
    <row r="1889" spans="1:4" x14ac:dyDescent="0.35">
      <c r="A1889" t="s">
        <v>4728</v>
      </c>
      <c r="B1889" t="s">
        <v>4729</v>
      </c>
      <c r="C1889" t="s">
        <v>4730</v>
      </c>
      <c r="D1889">
        <v>38554</v>
      </c>
    </row>
    <row r="1890" spans="1:4" x14ac:dyDescent="0.35">
      <c r="A1890" t="s">
        <v>4731</v>
      </c>
      <c r="B1890" t="s">
        <v>4732</v>
      </c>
      <c r="C1890" t="s">
        <v>4733</v>
      </c>
      <c r="D1890">
        <v>38553</v>
      </c>
    </row>
    <row r="1891" spans="1:4" x14ac:dyDescent="0.35">
      <c r="A1891" t="s">
        <v>4734</v>
      </c>
      <c r="B1891" t="s">
        <v>4735</v>
      </c>
      <c r="C1891" t="s">
        <v>4736</v>
      </c>
      <c r="D1891">
        <v>30001</v>
      </c>
    </row>
    <row r="1892" spans="1:4" x14ac:dyDescent="0.35">
      <c r="A1892" t="s">
        <v>1021</v>
      </c>
      <c r="B1892" t="s">
        <v>1868</v>
      </c>
      <c r="C1892" t="s">
        <v>4737</v>
      </c>
      <c r="D1892">
        <v>1630</v>
      </c>
    </row>
    <row r="1893" spans="1:4" x14ac:dyDescent="0.35">
      <c r="A1893" t="s">
        <v>4738</v>
      </c>
      <c r="B1893" t="s">
        <v>4739</v>
      </c>
      <c r="C1893" t="s">
        <v>3193</v>
      </c>
      <c r="D1893">
        <v>19704</v>
      </c>
    </row>
    <row r="1894" spans="1:4" x14ac:dyDescent="0.35">
      <c r="A1894" t="s">
        <v>1845</v>
      </c>
      <c r="B1894" t="s">
        <v>5111</v>
      </c>
      <c r="C1894" t="s">
        <v>3193</v>
      </c>
      <c r="D1894">
        <v>51602</v>
      </c>
    </row>
    <row r="1895" spans="1:4" x14ac:dyDescent="0.35">
      <c r="A1895" t="s">
        <v>1870</v>
      </c>
      <c r="B1895" t="s">
        <v>4740</v>
      </c>
      <c r="C1895" t="s">
        <v>4741</v>
      </c>
      <c r="D1895">
        <v>1109</v>
      </c>
    </row>
    <row r="1896" spans="1:4" x14ac:dyDescent="0.35">
      <c r="A1896" t="s">
        <v>4742</v>
      </c>
      <c r="B1896" t="s">
        <v>4743</v>
      </c>
      <c r="C1896" t="s">
        <v>4744</v>
      </c>
      <c r="D1896">
        <v>24344</v>
      </c>
    </row>
    <row r="1897" spans="1:4" x14ac:dyDescent="0.35">
      <c r="A1897" t="s">
        <v>4745</v>
      </c>
      <c r="B1897" t="s">
        <v>4746</v>
      </c>
      <c r="C1897" t="s">
        <v>5112</v>
      </c>
      <c r="D1897">
        <v>20257</v>
      </c>
    </row>
    <row r="1898" spans="1:4" x14ac:dyDescent="0.35">
      <c r="A1898" t="s">
        <v>4747</v>
      </c>
      <c r="B1898" t="s">
        <v>5113</v>
      </c>
      <c r="C1898" t="s">
        <v>4748</v>
      </c>
      <c r="D1898">
        <v>24386</v>
      </c>
    </row>
    <row r="1899" spans="1:4" x14ac:dyDescent="0.35">
      <c r="A1899" t="s">
        <v>4749</v>
      </c>
      <c r="B1899" t="s">
        <v>4750</v>
      </c>
      <c r="C1899" t="s">
        <v>5114</v>
      </c>
      <c r="D1899">
        <v>24345</v>
      </c>
    </row>
    <row r="1900" spans="1:4" x14ac:dyDescent="0.35">
      <c r="A1900" t="s">
        <v>1872</v>
      </c>
      <c r="B1900" t="s">
        <v>1871</v>
      </c>
      <c r="C1900" t="s">
        <v>2276</v>
      </c>
      <c r="D1900">
        <v>1799</v>
      </c>
    </row>
    <row r="1901" spans="1:4" x14ac:dyDescent="0.35">
      <c r="A1901" t="s">
        <v>1874</v>
      </c>
      <c r="B1901" t="s">
        <v>1873</v>
      </c>
      <c r="C1901" t="s">
        <v>4548</v>
      </c>
      <c r="D1901">
        <v>29985</v>
      </c>
    </row>
    <row r="1902" spans="1:4" x14ac:dyDescent="0.35">
      <c r="A1902" t="s">
        <v>1875</v>
      </c>
      <c r="B1902" t="s">
        <v>4751</v>
      </c>
      <c r="C1902"/>
      <c r="D1902">
        <v>1798</v>
      </c>
    </row>
    <row r="1903" spans="1:4" x14ac:dyDescent="0.35">
      <c r="A1903" t="s">
        <v>1877</v>
      </c>
      <c r="B1903" t="s">
        <v>1876</v>
      </c>
      <c r="C1903" t="s">
        <v>2276</v>
      </c>
      <c r="D1903">
        <v>19712</v>
      </c>
    </row>
    <row r="1904" spans="1:4" x14ac:dyDescent="0.35">
      <c r="A1904" t="s">
        <v>4752</v>
      </c>
      <c r="B1904" t="s">
        <v>4753</v>
      </c>
      <c r="C1904" t="s">
        <v>4754</v>
      </c>
      <c r="D1904">
        <v>24387</v>
      </c>
    </row>
    <row r="1905" spans="1:4" x14ac:dyDescent="0.35">
      <c r="A1905" t="s">
        <v>1879</v>
      </c>
      <c r="B1905" t="s">
        <v>1878</v>
      </c>
      <c r="C1905" t="s">
        <v>4755</v>
      </c>
      <c r="D1905">
        <v>1714</v>
      </c>
    </row>
    <row r="1906" spans="1:4" x14ac:dyDescent="0.35">
      <c r="A1906" t="s">
        <v>1881</v>
      </c>
      <c r="B1906" t="s">
        <v>1880</v>
      </c>
      <c r="C1906" t="s">
        <v>2276</v>
      </c>
      <c r="D1906">
        <v>29993</v>
      </c>
    </row>
    <row r="1907" spans="1:4" x14ac:dyDescent="0.35">
      <c r="A1907" t="s">
        <v>1883</v>
      </c>
      <c r="B1907" t="s">
        <v>1882</v>
      </c>
      <c r="C1907" t="s">
        <v>4756</v>
      </c>
      <c r="D1907">
        <v>32262</v>
      </c>
    </row>
    <row r="1908" spans="1:4" x14ac:dyDescent="0.35">
      <c r="A1908" t="s">
        <v>1885</v>
      </c>
      <c r="B1908" t="s">
        <v>1884</v>
      </c>
      <c r="C1908" t="s">
        <v>2276</v>
      </c>
      <c r="D1908">
        <v>19713</v>
      </c>
    </row>
    <row r="1909" spans="1:4" x14ac:dyDescent="0.35">
      <c r="A1909" t="s">
        <v>1887</v>
      </c>
      <c r="B1909" t="s">
        <v>1886</v>
      </c>
      <c r="C1909" t="s">
        <v>4757</v>
      </c>
      <c r="D1909">
        <v>19714</v>
      </c>
    </row>
    <row r="1910" spans="1:4" x14ac:dyDescent="0.35">
      <c r="A1910" t="s">
        <v>5438</v>
      </c>
      <c r="B1910" t="s">
        <v>5439</v>
      </c>
      <c r="C1910" t="s">
        <v>2109</v>
      </c>
      <c r="D1910">
        <v>1713</v>
      </c>
    </row>
    <row r="1911" spans="1:4" x14ac:dyDescent="0.35">
      <c r="A1911" t="s">
        <v>4758</v>
      </c>
      <c r="B1911" t="s">
        <v>4759</v>
      </c>
      <c r="C1911" t="s">
        <v>2666</v>
      </c>
      <c r="D1911">
        <v>29927</v>
      </c>
    </row>
    <row r="1912" spans="1:4" x14ac:dyDescent="0.35">
      <c r="A1912" t="s">
        <v>1891</v>
      </c>
      <c r="B1912" t="s">
        <v>4760</v>
      </c>
      <c r="C1912" t="s">
        <v>5025</v>
      </c>
      <c r="D1912">
        <v>19715</v>
      </c>
    </row>
    <row r="1913" spans="1:4" x14ac:dyDescent="0.35">
      <c r="A1913" t="s">
        <v>1888</v>
      </c>
      <c r="B1913" t="s">
        <v>4761</v>
      </c>
      <c r="C1913" t="s">
        <v>2293</v>
      </c>
      <c r="D1913">
        <v>1119</v>
      </c>
    </row>
    <row r="1914" spans="1:4" x14ac:dyDescent="0.35">
      <c r="A1914" t="s">
        <v>1890</v>
      </c>
      <c r="B1914" t="s">
        <v>1889</v>
      </c>
      <c r="C1914" t="s">
        <v>2293</v>
      </c>
      <c r="D1914">
        <v>5583</v>
      </c>
    </row>
    <row r="1915" spans="1:4" x14ac:dyDescent="0.35">
      <c r="A1915" t="s">
        <v>221</v>
      </c>
      <c r="B1915" t="s">
        <v>5440</v>
      </c>
      <c r="C1915" t="s">
        <v>2210</v>
      </c>
      <c r="D1915">
        <v>31579</v>
      </c>
    </row>
    <row r="1916" spans="1:4" x14ac:dyDescent="0.35">
      <c r="A1916" t="s">
        <v>5441</v>
      </c>
      <c r="B1916" t="s">
        <v>5442</v>
      </c>
      <c r="C1916" t="s">
        <v>5443</v>
      </c>
      <c r="D1916">
        <v>9544</v>
      </c>
    </row>
    <row r="1917" spans="1:4" x14ac:dyDescent="0.35">
      <c r="A1917" t="s">
        <v>1893</v>
      </c>
      <c r="B1917" t="s">
        <v>1892</v>
      </c>
      <c r="C1917" t="s">
        <v>2276</v>
      </c>
      <c r="D1917">
        <v>1596</v>
      </c>
    </row>
    <row r="1918" spans="1:4" x14ac:dyDescent="0.35">
      <c r="A1918" t="s">
        <v>4762</v>
      </c>
      <c r="B1918" t="s">
        <v>4763</v>
      </c>
      <c r="C1918" t="s">
        <v>5115</v>
      </c>
      <c r="D1918">
        <v>24469</v>
      </c>
    </row>
    <row r="1919" spans="1:4" x14ac:dyDescent="0.35">
      <c r="A1919" t="s">
        <v>4765</v>
      </c>
      <c r="B1919" t="s">
        <v>4766</v>
      </c>
      <c r="C1919" t="s">
        <v>4764</v>
      </c>
      <c r="D1919">
        <v>24471</v>
      </c>
    </row>
    <row r="1920" spans="1:4" x14ac:dyDescent="0.35">
      <c r="A1920" t="s">
        <v>4767</v>
      </c>
      <c r="B1920" t="s">
        <v>4768</v>
      </c>
      <c r="C1920" t="s">
        <v>4769</v>
      </c>
      <c r="D1920">
        <v>38555</v>
      </c>
    </row>
    <row r="1921" spans="1:4" x14ac:dyDescent="0.35">
      <c r="A1921" t="s">
        <v>4770</v>
      </c>
      <c r="B1921" t="s">
        <v>4771</v>
      </c>
      <c r="C1921" t="s">
        <v>4772</v>
      </c>
      <c r="D1921">
        <v>38556</v>
      </c>
    </row>
    <row r="1922" spans="1:4" x14ac:dyDescent="0.35">
      <c r="A1922" t="s">
        <v>4773</v>
      </c>
      <c r="B1922" t="s">
        <v>4774</v>
      </c>
      <c r="C1922" t="s">
        <v>4775</v>
      </c>
      <c r="D1922">
        <v>38557</v>
      </c>
    </row>
    <row r="1923" spans="1:4" x14ac:dyDescent="0.35">
      <c r="A1923" t="s">
        <v>1895</v>
      </c>
      <c r="B1923" t="s">
        <v>1894</v>
      </c>
      <c r="C1923" t="s">
        <v>2276</v>
      </c>
      <c r="D1923">
        <v>19716</v>
      </c>
    </row>
    <row r="1924" spans="1:4" x14ac:dyDescent="0.35">
      <c r="A1924" t="s">
        <v>4776</v>
      </c>
      <c r="B1924" t="s">
        <v>4777</v>
      </c>
      <c r="C1924" t="s">
        <v>5240</v>
      </c>
      <c r="D1924">
        <v>38684</v>
      </c>
    </row>
    <row r="1925" spans="1:4" x14ac:dyDescent="0.35">
      <c r="A1925" t="s">
        <v>5444</v>
      </c>
      <c r="B1925" t="s">
        <v>5445</v>
      </c>
      <c r="C1925" t="s">
        <v>5446</v>
      </c>
      <c r="D1925">
        <v>45005</v>
      </c>
    </row>
    <row r="1926" spans="1:4" x14ac:dyDescent="0.35">
      <c r="A1926" t="s">
        <v>1897</v>
      </c>
      <c r="B1926" t="s">
        <v>1896</v>
      </c>
      <c r="C1926" t="s">
        <v>2276</v>
      </c>
      <c r="D1926">
        <v>1694</v>
      </c>
    </row>
    <row r="1927" spans="1:4" x14ac:dyDescent="0.35">
      <c r="A1927" t="s">
        <v>1898</v>
      </c>
      <c r="B1927" t="s">
        <v>4778</v>
      </c>
      <c r="C1927" t="s">
        <v>2276</v>
      </c>
      <c r="D1927">
        <v>1693</v>
      </c>
    </row>
    <row r="1928" spans="1:4" x14ac:dyDescent="0.35">
      <c r="A1928" t="s">
        <v>4779</v>
      </c>
      <c r="B1928" t="s">
        <v>4780</v>
      </c>
      <c r="C1928" t="s">
        <v>2276</v>
      </c>
      <c r="D1928">
        <v>38942</v>
      </c>
    </row>
    <row r="1929" spans="1:4" x14ac:dyDescent="0.35">
      <c r="A1929" t="s">
        <v>4781</v>
      </c>
      <c r="B1929" t="s">
        <v>4782</v>
      </c>
      <c r="C1929" t="s">
        <v>2172</v>
      </c>
      <c r="D1929">
        <v>35478</v>
      </c>
    </row>
    <row r="1930" spans="1:4" x14ac:dyDescent="0.35">
      <c r="A1930" t="s">
        <v>1899</v>
      </c>
      <c r="B1930" t="s">
        <v>5447</v>
      </c>
      <c r="C1930" t="s">
        <v>2211</v>
      </c>
      <c r="D1930">
        <v>31581</v>
      </c>
    </row>
    <row r="1931" spans="1:4" x14ac:dyDescent="0.35">
      <c r="A1931" t="s">
        <v>1901</v>
      </c>
      <c r="B1931" t="s">
        <v>1900</v>
      </c>
      <c r="C1931" t="s">
        <v>2125</v>
      </c>
      <c r="D1931">
        <v>35477</v>
      </c>
    </row>
    <row r="1932" spans="1:4" x14ac:dyDescent="0.35">
      <c r="A1932" t="s">
        <v>5448</v>
      </c>
      <c r="B1932" t="s">
        <v>5449</v>
      </c>
      <c r="C1932" t="s">
        <v>5109</v>
      </c>
      <c r="D1932">
        <v>33750</v>
      </c>
    </row>
    <row r="1933" spans="1:4" x14ac:dyDescent="0.35">
      <c r="A1933" t="s">
        <v>4783</v>
      </c>
      <c r="B1933" t="s">
        <v>4784</v>
      </c>
      <c r="C1933" t="s">
        <v>4785</v>
      </c>
      <c r="D1933">
        <v>45280</v>
      </c>
    </row>
    <row r="1934" spans="1:4" x14ac:dyDescent="0.35">
      <c r="A1934" t="s">
        <v>4786</v>
      </c>
      <c r="B1934" t="s">
        <v>4787</v>
      </c>
      <c r="C1934" t="s">
        <v>4788</v>
      </c>
      <c r="D1934">
        <v>45279</v>
      </c>
    </row>
    <row r="1935" spans="1:4" x14ac:dyDescent="0.35">
      <c r="A1935" t="s">
        <v>4789</v>
      </c>
      <c r="B1935" t="s">
        <v>4790</v>
      </c>
      <c r="C1935" t="s">
        <v>5116</v>
      </c>
      <c r="D1935">
        <v>24473</v>
      </c>
    </row>
    <row r="1936" spans="1:4" x14ac:dyDescent="0.35">
      <c r="A1936" t="s">
        <v>4791</v>
      </c>
      <c r="B1936" t="s">
        <v>4792</v>
      </c>
      <c r="C1936" t="s">
        <v>5117</v>
      </c>
      <c r="D1936">
        <v>24346</v>
      </c>
    </row>
    <row r="1937" spans="1:4" x14ac:dyDescent="0.35">
      <c r="A1937" t="s">
        <v>4793</v>
      </c>
      <c r="B1937" t="s">
        <v>4794</v>
      </c>
      <c r="C1937" t="s">
        <v>4795</v>
      </c>
      <c r="D1937">
        <v>9557</v>
      </c>
    </row>
    <row r="1938" spans="1:4" x14ac:dyDescent="0.35">
      <c r="A1938" t="s">
        <v>1903</v>
      </c>
      <c r="B1938" t="s">
        <v>1902</v>
      </c>
      <c r="C1938" t="s">
        <v>2276</v>
      </c>
      <c r="D1938">
        <v>20345</v>
      </c>
    </row>
    <row r="1939" spans="1:4" x14ac:dyDescent="0.35">
      <c r="A1939" t="s">
        <v>5450</v>
      </c>
      <c r="B1939" t="s">
        <v>5451</v>
      </c>
      <c r="C1939" t="s">
        <v>5452</v>
      </c>
      <c r="D1939">
        <v>45056</v>
      </c>
    </row>
    <row r="1940" spans="1:4" x14ac:dyDescent="0.35">
      <c r="A1940" t="s">
        <v>4796</v>
      </c>
      <c r="B1940" t="s">
        <v>4797</v>
      </c>
      <c r="C1940" t="s">
        <v>4798</v>
      </c>
      <c r="D1940">
        <v>45889</v>
      </c>
    </row>
    <row r="1941" spans="1:4" x14ac:dyDescent="0.35">
      <c r="A1941" t="s">
        <v>4799</v>
      </c>
      <c r="B1941" t="s">
        <v>4800</v>
      </c>
      <c r="C1941" t="s">
        <v>4801</v>
      </c>
      <c r="D1941">
        <v>45890</v>
      </c>
    </row>
    <row r="1942" spans="1:4" x14ac:dyDescent="0.35">
      <c r="A1942" t="s">
        <v>4802</v>
      </c>
      <c r="B1942" t="s">
        <v>4803</v>
      </c>
      <c r="C1942" t="s">
        <v>2276</v>
      </c>
      <c r="D1942">
        <v>37805</v>
      </c>
    </row>
    <row r="1943" spans="1:4" x14ac:dyDescent="0.35">
      <c r="A1943" t="s">
        <v>4804</v>
      </c>
      <c r="B1943" t="s">
        <v>4805</v>
      </c>
      <c r="C1943" t="s">
        <v>4806</v>
      </c>
      <c r="D1943">
        <v>38685</v>
      </c>
    </row>
    <row r="1944" spans="1:4" x14ac:dyDescent="0.35">
      <c r="A1944" t="s">
        <v>4807</v>
      </c>
      <c r="B1944" t="s">
        <v>4808</v>
      </c>
      <c r="C1944" t="s">
        <v>4809</v>
      </c>
      <c r="D1944">
        <v>24355</v>
      </c>
    </row>
    <row r="1945" spans="1:4" x14ac:dyDescent="0.35">
      <c r="A1945" t="s">
        <v>4810</v>
      </c>
      <c r="B1945" t="s">
        <v>4811</v>
      </c>
      <c r="C1945" t="s">
        <v>4812</v>
      </c>
      <c r="D1945">
        <v>24356</v>
      </c>
    </row>
    <row r="1946" spans="1:4" x14ac:dyDescent="0.35">
      <c r="A1946" t="s">
        <v>5453</v>
      </c>
      <c r="B1946" t="s">
        <v>5454</v>
      </c>
      <c r="C1946" t="s">
        <v>5455</v>
      </c>
      <c r="D1946">
        <v>34142</v>
      </c>
    </row>
    <row r="1947" spans="1:4" x14ac:dyDescent="0.35">
      <c r="A1947" t="s">
        <v>1804</v>
      </c>
      <c r="B1947" t="s">
        <v>1904</v>
      </c>
      <c r="C1947" t="s">
        <v>3472</v>
      </c>
      <c r="D1947">
        <v>34448</v>
      </c>
    </row>
    <row r="1948" spans="1:4" x14ac:dyDescent="0.35">
      <c r="A1948" t="s">
        <v>1803</v>
      </c>
      <c r="B1948" t="s">
        <v>5456</v>
      </c>
      <c r="C1948" t="s">
        <v>4813</v>
      </c>
      <c r="D1948">
        <v>31578</v>
      </c>
    </row>
    <row r="1949" spans="1:4" x14ac:dyDescent="0.35">
      <c r="A1949" t="s">
        <v>5457</v>
      </c>
      <c r="B1949" t="s">
        <v>5458</v>
      </c>
      <c r="C1949" t="s">
        <v>5459</v>
      </c>
      <c r="D1949">
        <v>44517</v>
      </c>
    </row>
    <row r="1950" spans="1:4" x14ac:dyDescent="0.35">
      <c r="A1950" t="s">
        <v>1905</v>
      </c>
      <c r="B1950" t="s">
        <v>4814</v>
      </c>
      <c r="C1950" t="s">
        <v>4815</v>
      </c>
      <c r="D1950">
        <v>1138</v>
      </c>
    </row>
    <row r="1951" spans="1:4" x14ac:dyDescent="0.35">
      <c r="A1951" t="s">
        <v>1907</v>
      </c>
      <c r="B1951" t="s">
        <v>1906</v>
      </c>
      <c r="C1951" t="s">
        <v>2276</v>
      </c>
      <c r="D1951">
        <v>1801</v>
      </c>
    </row>
    <row r="1952" spans="1:4" x14ac:dyDescent="0.35">
      <c r="A1952" t="s">
        <v>4816</v>
      </c>
      <c r="B1952" t="s">
        <v>4817</v>
      </c>
      <c r="C1952" t="s">
        <v>2276</v>
      </c>
      <c r="D1952">
        <v>38903</v>
      </c>
    </row>
    <row r="1953" spans="1:4" x14ac:dyDescent="0.35">
      <c r="A1953" t="s">
        <v>1911</v>
      </c>
      <c r="B1953" t="s">
        <v>1910</v>
      </c>
      <c r="C1953" t="s">
        <v>2212</v>
      </c>
      <c r="D1953">
        <v>1344</v>
      </c>
    </row>
    <row r="1954" spans="1:4" x14ac:dyDescent="0.35">
      <c r="A1954" t="s">
        <v>1913</v>
      </c>
      <c r="B1954" t="s">
        <v>1912</v>
      </c>
      <c r="C1954" t="s">
        <v>4818</v>
      </c>
      <c r="D1954">
        <v>1435</v>
      </c>
    </row>
    <row r="1955" spans="1:4" x14ac:dyDescent="0.35">
      <c r="A1955" t="s">
        <v>1909</v>
      </c>
      <c r="B1955" t="s">
        <v>1908</v>
      </c>
      <c r="C1955" t="s">
        <v>2276</v>
      </c>
      <c r="D1955">
        <v>19717</v>
      </c>
    </row>
    <row r="1956" spans="1:4" x14ac:dyDescent="0.35">
      <c r="A1956" t="s">
        <v>4819</v>
      </c>
      <c r="B1956" t="s">
        <v>4820</v>
      </c>
      <c r="C1956" t="s">
        <v>2109</v>
      </c>
      <c r="D1956">
        <v>1349</v>
      </c>
    </row>
    <row r="1957" spans="1:4" x14ac:dyDescent="0.35">
      <c r="A1957" t="s">
        <v>4821</v>
      </c>
      <c r="B1957" t="s">
        <v>4822</v>
      </c>
      <c r="C1957" t="s">
        <v>5118</v>
      </c>
      <c r="D1957">
        <v>6086</v>
      </c>
    </row>
    <row r="1958" spans="1:4" x14ac:dyDescent="0.35">
      <c r="A1958" t="s">
        <v>4823</v>
      </c>
      <c r="B1958" t="s">
        <v>4824</v>
      </c>
      <c r="C1958"/>
      <c r="D1958">
        <v>25697</v>
      </c>
    </row>
    <row r="1959" spans="1:4" x14ac:dyDescent="0.35">
      <c r="A1959" t="s">
        <v>1914</v>
      </c>
      <c r="B1959" t="s">
        <v>4825</v>
      </c>
      <c r="C1959" t="s">
        <v>4826</v>
      </c>
      <c r="D1959">
        <v>6085</v>
      </c>
    </row>
    <row r="1960" spans="1:4" x14ac:dyDescent="0.35">
      <c r="A1960" t="s">
        <v>4827</v>
      </c>
      <c r="B1960" t="s">
        <v>4828</v>
      </c>
      <c r="C1960" t="s">
        <v>4829</v>
      </c>
      <c r="D1960">
        <v>19718</v>
      </c>
    </row>
    <row r="1961" spans="1:4" x14ac:dyDescent="0.35">
      <c r="A1961" t="s">
        <v>1915</v>
      </c>
      <c r="B1961" t="s">
        <v>4830</v>
      </c>
      <c r="C1961" t="s">
        <v>4087</v>
      </c>
      <c r="D1961">
        <v>1379</v>
      </c>
    </row>
    <row r="1962" spans="1:4" x14ac:dyDescent="0.35">
      <c r="A1962" t="s">
        <v>4831</v>
      </c>
      <c r="B1962" t="s">
        <v>4832</v>
      </c>
      <c r="C1962" t="s">
        <v>4833</v>
      </c>
      <c r="D1962">
        <v>1380</v>
      </c>
    </row>
    <row r="1963" spans="1:4" x14ac:dyDescent="0.35">
      <c r="A1963" t="s">
        <v>1352</v>
      </c>
      <c r="B1963" t="s">
        <v>1916</v>
      </c>
      <c r="C1963" t="s">
        <v>2376</v>
      </c>
      <c r="D1963">
        <v>31019</v>
      </c>
    </row>
    <row r="1964" spans="1:4" x14ac:dyDescent="0.35">
      <c r="A1964" t="s">
        <v>4834</v>
      </c>
      <c r="B1964" t="s">
        <v>4835</v>
      </c>
      <c r="C1964" t="s">
        <v>3044</v>
      </c>
      <c r="D1964">
        <v>31743</v>
      </c>
    </row>
    <row r="1965" spans="1:4" x14ac:dyDescent="0.35">
      <c r="A1965" t="s">
        <v>1918</v>
      </c>
      <c r="B1965" t="s">
        <v>1917</v>
      </c>
      <c r="C1965" t="s">
        <v>5119</v>
      </c>
      <c r="D1965">
        <v>5275</v>
      </c>
    </row>
    <row r="1966" spans="1:4" x14ac:dyDescent="0.35">
      <c r="A1966" t="s">
        <v>5460</v>
      </c>
      <c r="B1966" t="s">
        <v>5461</v>
      </c>
      <c r="C1966" t="s">
        <v>5462</v>
      </c>
      <c r="D1966">
        <v>64486</v>
      </c>
    </row>
    <row r="1967" spans="1:4" x14ac:dyDescent="0.35">
      <c r="A1967" t="s">
        <v>1920</v>
      </c>
      <c r="B1967" t="s">
        <v>1919</v>
      </c>
      <c r="C1967" t="s">
        <v>5120</v>
      </c>
      <c r="D1967">
        <v>5276</v>
      </c>
    </row>
    <row r="1968" spans="1:4" x14ac:dyDescent="0.35">
      <c r="A1968" t="s">
        <v>1922</v>
      </c>
      <c r="B1968" t="s">
        <v>1921</v>
      </c>
      <c r="C1968" t="s">
        <v>5121</v>
      </c>
      <c r="D1968">
        <v>5277</v>
      </c>
    </row>
    <row r="1969" spans="1:4" x14ac:dyDescent="0.35">
      <c r="A1969" t="s">
        <v>1923</v>
      </c>
      <c r="B1969" t="s">
        <v>4836</v>
      </c>
      <c r="C1969" t="s">
        <v>4837</v>
      </c>
      <c r="D1969">
        <v>5274</v>
      </c>
    </row>
    <row r="1970" spans="1:4" x14ac:dyDescent="0.35">
      <c r="A1970" t="s">
        <v>4838</v>
      </c>
      <c r="B1970" t="s">
        <v>4839</v>
      </c>
      <c r="C1970" t="s">
        <v>2156</v>
      </c>
      <c r="D1970">
        <v>38686</v>
      </c>
    </row>
    <row r="1971" spans="1:4" x14ac:dyDescent="0.35">
      <c r="A1971" t="s">
        <v>4840</v>
      </c>
      <c r="B1971" t="s">
        <v>4841</v>
      </c>
      <c r="C1971"/>
      <c r="D1971">
        <v>1369</v>
      </c>
    </row>
    <row r="1972" spans="1:4" x14ac:dyDescent="0.35">
      <c r="A1972" t="s">
        <v>5463</v>
      </c>
      <c r="B1972" t="s">
        <v>5464</v>
      </c>
      <c r="C1972" t="s">
        <v>4150</v>
      </c>
      <c r="D1972">
        <v>1368</v>
      </c>
    </row>
    <row r="1973" spans="1:4" x14ac:dyDescent="0.35">
      <c r="A1973" t="s">
        <v>1926</v>
      </c>
      <c r="B1973" t="s">
        <v>1925</v>
      </c>
      <c r="C1973" t="s">
        <v>2153</v>
      </c>
      <c r="D1973">
        <v>19719</v>
      </c>
    </row>
    <row r="1974" spans="1:4" x14ac:dyDescent="0.35">
      <c r="A1974" t="s">
        <v>5465</v>
      </c>
      <c r="B1974" t="s">
        <v>5466</v>
      </c>
      <c r="C1974" t="s">
        <v>5467</v>
      </c>
      <c r="D1974">
        <v>68837</v>
      </c>
    </row>
    <row r="1975" spans="1:4" x14ac:dyDescent="0.35">
      <c r="A1975" t="s">
        <v>4842</v>
      </c>
      <c r="B1975" t="s">
        <v>4843</v>
      </c>
      <c r="C1975" t="s">
        <v>4844</v>
      </c>
      <c r="D1975">
        <v>24347</v>
      </c>
    </row>
    <row r="1976" spans="1:4" x14ac:dyDescent="0.35">
      <c r="A1976" t="s">
        <v>4845</v>
      </c>
      <c r="B1976" t="s">
        <v>4846</v>
      </c>
      <c r="C1976" t="s">
        <v>5122</v>
      </c>
      <c r="D1976">
        <v>24348</v>
      </c>
    </row>
    <row r="1977" spans="1:4" x14ac:dyDescent="0.35">
      <c r="A1977" t="s">
        <v>1924</v>
      </c>
      <c r="B1977" t="s">
        <v>4847</v>
      </c>
      <c r="C1977" t="s">
        <v>4848</v>
      </c>
      <c r="D1977">
        <v>6304</v>
      </c>
    </row>
    <row r="1978" spans="1:4" x14ac:dyDescent="0.35">
      <c r="A1978" t="s">
        <v>4849</v>
      </c>
      <c r="B1978" t="s">
        <v>4850</v>
      </c>
      <c r="C1978" t="s">
        <v>5123</v>
      </c>
      <c r="D1978">
        <v>24349</v>
      </c>
    </row>
    <row r="1979" spans="1:4" x14ac:dyDescent="0.35">
      <c r="A1979" t="s">
        <v>4851</v>
      </c>
      <c r="B1979" t="s">
        <v>4852</v>
      </c>
      <c r="C1979" t="s">
        <v>4853</v>
      </c>
      <c r="D1979">
        <v>20501</v>
      </c>
    </row>
    <row r="1980" spans="1:4" x14ac:dyDescent="0.35">
      <c r="A1980" t="s">
        <v>4854</v>
      </c>
      <c r="B1980" t="s">
        <v>4855</v>
      </c>
      <c r="C1980" t="s">
        <v>4853</v>
      </c>
      <c r="D1980">
        <v>24350</v>
      </c>
    </row>
    <row r="1981" spans="1:4" x14ac:dyDescent="0.35">
      <c r="A1981" t="s">
        <v>4856</v>
      </c>
      <c r="B1981" t="s">
        <v>4857</v>
      </c>
      <c r="C1981" t="s">
        <v>5124</v>
      </c>
      <c r="D1981">
        <v>24351</v>
      </c>
    </row>
    <row r="1982" spans="1:4" x14ac:dyDescent="0.35">
      <c r="A1982" t="s">
        <v>4858</v>
      </c>
      <c r="B1982" t="s">
        <v>4859</v>
      </c>
      <c r="C1982" t="s">
        <v>5125</v>
      </c>
      <c r="D1982">
        <v>24352</v>
      </c>
    </row>
    <row r="1983" spans="1:4" x14ac:dyDescent="0.35">
      <c r="A1983" t="s">
        <v>4860</v>
      </c>
      <c r="B1983" t="s">
        <v>4861</v>
      </c>
      <c r="C1983" t="s">
        <v>4862</v>
      </c>
      <c r="D1983">
        <v>24353</v>
      </c>
    </row>
    <row r="1984" spans="1:4" x14ac:dyDescent="0.35">
      <c r="A1984" t="s">
        <v>1929</v>
      </c>
      <c r="B1984" t="s">
        <v>1928</v>
      </c>
      <c r="C1984" t="s">
        <v>2276</v>
      </c>
      <c r="D1984">
        <v>1968</v>
      </c>
    </row>
    <row r="1985" spans="1:4" x14ac:dyDescent="0.35">
      <c r="A1985" t="s">
        <v>4863</v>
      </c>
      <c r="B1985" t="s">
        <v>4864</v>
      </c>
      <c r="C1985" t="s">
        <v>4865</v>
      </c>
      <c r="D1985">
        <v>24354</v>
      </c>
    </row>
    <row r="1986" spans="1:4" x14ac:dyDescent="0.35">
      <c r="A1986" t="s">
        <v>1932</v>
      </c>
      <c r="B1986" t="s">
        <v>1931</v>
      </c>
      <c r="C1986" t="s">
        <v>2133</v>
      </c>
      <c r="D1986">
        <v>1216</v>
      </c>
    </row>
    <row r="1987" spans="1:4" x14ac:dyDescent="0.35">
      <c r="A1987" t="s">
        <v>4866</v>
      </c>
      <c r="B1987" t="s">
        <v>4867</v>
      </c>
      <c r="C1987" t="s">
        <v>4868</v>
      </c>
      <c r="D1987">
        <v>42863</v>
      </c>
    </row>
    <row r="1988" spans="1:4" x14ac:dyDescent="0.35">
      <c r="A1988" t="s">
        <v>4869</v>
      </c>
      <c r="B1988" t="s">
        <v>4870</v>
      </c>
      <c r="C1988" t="s">
        <v>3762</v>
      </c>
      <c r="D1988">
        <v>38559</v>
      </c>
    </row>
    <row r="1989" spans="1:4" x14ac:dyDescent="0.35">
      <c r="A1989" t="s">
        <v>4871</v>
      </c>
      <c r="B1989" t="s">
        <v>4872</v>
      </c>
      <c r="C1989" t="s">
        <v>2276</v>
      </c>
      <c r="D1989">
        <v>38688</v>
      </c>
    </row>
    <row r="1990" spans="1:4" x14ac:dyDescent="0.35">
      <c r="A1990" t="s">
        <v>4873</v>
      </c>
      <c r="B1990" t="s">
        <v>5468</v>
      </c>
      <c r="C1990" t="s">
        <v>2669</v>
      </c>
      <c r="D1990">
        <v>38689</v>
      </c>
    </row>
    <row r="1991" spans="1:4" x14ac:dyDescent="0.35">
      <c r="A1991" t="s">
        <v>1936</v>
      </c>
      <c r="B1991" t="s">
        <v>1935</v>
      </c>
      <c r="C1991" t="s">
        <v>2276</v>
      </c>
      <c r="D1991">
        <v>19721</v>
      </c>
    </row>
    <row r="1992" spans="1:4" x14ac:dyDescent="0.35">
      <c r="A1992" t="s">
        <v>4874</v>
      </c>
      <c r="B1992" t="s">
        <v>4875</v>
      </c>
      <c r="C1992" t="s">
        <v>5469</v>
      </c>
      <c r="D1992">
        <v>38691</v>
      </c>
    </row>
    <row r="1993" spans="1:4" x14ac:dyDescent="0.35">
      <c r="A1993" t="s">
        <v>1938</v>
      </c>
      <c r="B1993" t="s">
        <v>1937</v>
      </c>
      <c r="C1993" t="s">
        <v>2276</v>
      </c>
      <c r="D1993">
        <v>1816</v>
      </c>
    </row>
    <row r="1994" spans="1:4" x14ac:dyDescent="0.35">
      <c r="A1994" t="s">
        <v>1939</v>
      </c>
      <c r="B1994" t="s">
        <v>4876</v>
      </c>
      <c r="C1994"/>
      <c r="D1994">
        <v>1813</v>
      </c>
    </row>
    <row r="1995" spans="1:4" x14ac:dyDescent="0.35">
      <c r="A1995" t="s">
        <v>1940</v>
      </c>
      <c r="B1995" t="s">
        <v>4877</v>
      </c>
      <c r="C1995" t="s">
        <v>2276</v>
      </c>
      <c r="D1995">
        <v>1604</v>
      </c>
    </row>
    <row r="1996" spans="1:4" x14ac:dyDescent="0.35">
      <c r="A1996" t="s">
        <v>4878</v>
      </c>
      <c r="B1996" t="s">
        <v>4879</v>
      </c>
      <c r="C1996" t="s">
        <v>2990</v>
      </c>
      <c r="D1996">
        <v>38687</v>
      </c>
    </row>
    <row r="1997" spans="1:4" x14ac:dyDescent="0.35">
      <c r="A1997" t="s">
        <v>1934</v>
      </c>
      <c r="B1997" t="s">
        <v>1933</v>
      </c>
      <c r="C1997" t="s">
        <v>4880</v>
      </c>
      <c r="D1997">
        <v>19720</v>
      </c>
    </row>
    <row r="1998" spans="1:4" x14ac:dyDescent="0.35">
      <c r="A1998" t="s">
        <v>1930</v>
      </c>
      <c r="B1998" t="s">
        <v>4881</v>
      </c>
      <c r="C1998" t="s">
        <v>5126</v>
      </c>
      <c r="D1998">
        <v>1167</v>
      </c>
    </row>
    <row r="1999" spans="1:4" x14ac:dyDescent="0.35">
      <c r="A1999" t="s">
        <v>4882</v>
      </c>
      <c r="B1999" t="s">
        <v>4883</v>
      </c>
      <c r="C1999" t="s">
        <v>4884</v>
      </c>
      <c r="D1999">
        <v>45789</v>
      </c>
    </row>
    <row r="2000" spans="1:4" x14ac:dyDescent="0.35">
      <c r="A2000" t="s">
        <v>1927</v>
      </c>
      <c r="B2000" t="s">
        <v>5470</v>
      </c>
      <c r="C2000" t="s">
        <v>4885</v>
      </c>
      <c r="D2000">
        <v>37029</v>
      </c>
    </row>
    <row r="2001" spans="1:4" x14ac:dyDescent="0.35">
      <c r="A2001" t="s">
        <v>1942</v>
      </c>
      <c r="B2001" t="s">
        <v>1941</v>
      </c>
      <c r="C2001" t="s">
        <v>2276</v>
      </c>
      <c r="D2001">
        <v>19722</v>
      </c>
    </row>
    <row r="2002" spans="1:4" x14ac:dyDescent="0.35">
      <c r="A2002" t="s">
        <v>4886</v>
      </c>
      <c r="B2002" t="s">
        <v>4887</v>
      </c>
      <c r="C2002" t="s">
        <v>4888</v>
      </c>
      <c r="D2002">
        <v>38558</v>
      </c>
    </row>
    <row r="2003" spans="1:4" x14ac:dyDescent="0.35">
      <c r="A2003" s="39" t="s">
        <v>4889</v>
      </c>
      <c r="B2003" s="39" t="s">
        <v>4890</v>
      </c>
      <c r="C2003" s="40" t="s">
        <v>4891</v>
      </c>
      <c r="D2003" s="41">
        <v>38943</v>
      </c>
    </row>
    <row r="2004" spans="1:4" x14ac:dyDescent="0.35">
      <c r="A2004" s="39" t="s">
        <v>4892</v>
      </c>
      <c r="B2004" s="39" t="s">
        <v>5471</v>
      </c>
      <c r="C2004" s="40" t="s">
        <v>4893</v>
      </c>
      <c r="D2004" s="41">
        <v>30062</v>
      </c>
    </row>
    <row r="2005" spans="1:4" x14ac:dyDescent="0.35">
      <c r="A2005" s="39" t="s">
        <v>1944</v>
      </c>
      <c r="B2005" s="39" t="s">
        <v>1943</v>
      </c>
      <c r="C2005" s="40" t="s">
        <v>2276</v>
      </c>
      <c r="D2005" s="41">
        <v>1755</v>
      </c>
    </row>
    <row r="2006" spans="1:4" x14ac:dyDescent="0.35">
      <c r="A2006" s="39" t="s">
        <v>4894</v>
      </c>
      <c r="B2006" s="39" t="s">
        <v>4895</v>
      </c>
      <c r="C2006" s="40" t="s">
        <v>2276</v>
      </c>
      <c r="D2006" s="41">
        <v>1754</v>
      </c>
    </row>
    <row r="2007" spans="1:4" x14ac:dyDescent="0.35">
      <c r="A2007" s="39" t="s">
        <v>4896</v>
      </c>
      <c r="B2007" s="39" t="s">
        <v>4897</v>
      </c>
      <c r="C2007" s="40" t="s">
        <v>5127</v>
      </c>
      <c r="D2007" s="41">
        <v>24357</v>
      </c>
    </row>
    <row r="2008" spans="1:4" x14ac:dyDescent="0.35">
      <c r="A2008" s="39" t="s">
        <v>1946</v>
      </c>
      <c r="B2008" s="39" t="s">
        <v>1945</v>
      </c>
      <c r="C2008" s="40" t="s">
        <v>2276</v>
      </c>
      <c r="D2008" s="41">
        <v>1675</v>
      </c>
    </row>
    <row r="2009" spans="1:4" x14ac:dyDescent="0.35">
      <c r="A2009" s="39" t="s">
        <v>1948</v>
      </c>
      <c r="B2009" s="39" t="s">
        <v>1947</v>
      </c>
      <c r="C2009" s="40" t="s">
        <v>4898</v>
      </c>
      <c r="D2009" s="41">
        <v>19723</v>
      </c>
    </row>
    <row r="2010" spans="1:4" x14ac:dyDescent="0.35">
      <c r="A2010" s="39" t="s">
        <v>1950</v>
      </c>
      <c r="B2010" s="39" t="s">
        <v>1949</v>
      </c>
      <c r="C2010" s="40" t="s">
        <v>2276</v>
      </c>
      <c r="D2010" s="41">
        <v>1676</v>
      </c>
    </row>
    <row r="2011" spans="1:4" x14ac:dyDescent="0.35">
      <c r="A2011" s="39" t="s">
        <v>1952</v>
      </c>
      <c r="B2011" s="39" t="s">
        <v>1951</v>
      </c>
      <c r="C2011" s="40" t="s">
        <v>4899</v>
      </c>
      <c r="D2011" s="41">
        <v>1677</v>
      </c>
    </row>
    <row r="2012" spans="1:4" x14ac:dyDescent="0.35">
      <c r="A2012" s="39" t="s">
        <v>1954</v>
      </c>
      <c r="B2012" s="39" t="s">
        <v>1953</v>
      </c>
      <c r="C2012" s="40" t="s">
        <v>4900</v>
      </c>
      <c r="D2012" s="41">
        <v>1678</v>
      </c>
    </row>
    <row r="2013" spans="1:4" x14ac:dyDescent="0.35">
      <c r="A2013" s="39" t="s">
        <v>1956</v>
      </c>
      <c r="B2013" s="39" t="s">
        <v>1955</v>
      </c>
      <c r="C2013" s="40" t="s">
        <v>4901</v>
      </c>
      <c r="D2013" s="41">
        <v>19724</v>
      </c>
    </row>
    <row r="2014" spans="1:4" x14ac:dyDescent="0.35">
      <c r="A2014" s="39" t="s">
        <v>1957</v>
      </c>
      <c r="B2014" s="39" t="s">
        <v>4902</v>
      </c>
      <c r="C2014" s="40" t="s">
        <v>2276</v>
      </c>
      <c r="D2014" s="41">
        <v>1674</v>
      </c>
    </row>
    <row r="2015" spans="1:4" x14ac:dyDescent="0.35">
      <c r="A2015" s="39" t="s">
        <v>1960</v>
      </c>
      <c r="B2015" s="39" t="s">
        <v>4903</v>
      </c>
      <c r="C2015" s="40" t="s">
        <v>3193</v>
      </c>
      <c r="D2015" s="41">
        <v>1142</v>
      </c>
    </row>
    <row r="2016" spans="1:4" x14ac:dyDescent="0.35">
      <c r="A2016" s="39" t="s">
        <v>4904</v>
      </c>
      <c r="B2016" s="39" t="s">
        <v>4905</v>
      </c>
      <c r="C2016" s="40" t="s">
        <v>5472</v>
      </c>
      <c r="D2016" s="41">
        <v>6007</v>
      </c>
    </row>
    <row r="2017" spans="1:4" x14ac:dyDescent="0.35">
      <c r="A2017" s="39" t="s">
        <v>1959</v>
      </c>
      <c r="B2017" s="39" t="s">
        <v>1958</v>
      </c>
      <c r="C2017" s="40" t="s">
        <v>2200</v>
      </c>
      <c r="D2017" s="41">
        <v>29926</v>
      </c>
    </row>
    <row r="2018" spans="1:4" x14ac:dyDescent="0.35">
      <c r="A2018" s="39" t="s">
        <v>4906</v>
      </c>
      <c r="B2018" s="39" t="s">
        <v>4907</v>
      </c>
      <c r="C2018" s="40" t="s">
        <v>2776</v>
      </c>
      <c r="D2018" s="41">
        <v>23704</v>
      </c>
    </row>
    <row r="2019" spans="1:4" x14ac:dyDescent="0.35">
      <c r="A2019" s="39" t="s">
        <v>4908</v>
      </c>
      <c r="B2019" s="39" t="s">
        <v>4909</v>
      </c>
      <c r="C2019" s="40" t="s">
        <v>2776</v>
      </c>
      <c r="D2019" s="41">
        <v>23601</v>
      </c>
    </row>
    <row r="2020" spans="1:4" x14ac:dyDescent="0.35">
      <c r="A2020" s="39" t="s">
        <v>1961</v>
      </c>
      <c r="B2020" s="39" t="s">
        <v>4910</v>
      </c>
      <c r="C2020" s="40" t="s">
        <v>2776</v>
      </c>
      <c r="D2020" s="41">
        <v>19725</v>
      </c>
    </row>
    <row r="2021" spans="1:4" x14ac:dyDescent="0.35">
      <c r="A2021" s="39" t="s">
        <v>1963</v>
      </c>
      <c r="B2021" s="39" t="s">
        <v>1962</v>
      </c>
      <c r="C2021" s="40" t="s">
        <v>2276</v>
      </c>
      <c r="D2021" s="41">
        <v>2000</v>
      </c>
    </row>
    <row r="2022" spans="1:4" x14ac:dyDescent="0.35">
      <c r="A2022" s="39" t="s">
        <v>1965</v>
      </c>
      <c r="B2022" s="39" t="s">
        <v>1964</v>
      </c>
      <c r="C2022" s="40" t="s">
        <v>4911</v>
      </c>
      <c r="D2022" s="41">
        <v>19726</v>
      </c>
    </row>
    <row r="2023" spans="1:4" x14ac:dyDescent="0.35">
      <c r="A2023" s="39" t="s">
        <v>1967</v>
      </c>
      <c r="B2023" s="39" t="s">
        <v>1966</v>
      </c>
      <c r="C2023" s="40" t="s">
        <v>4912</v>
      </c>
      <c r="D2023" s="41">
        <v>19727</v>
      </c>
    </row>
    <row r="2024" spans="1:4" x14ac:dyDescent="0.35">
      <c r="A2024" s="39" t="s">
        <v>1969</v>
      </c>
      <c r="B2024" s="39" t="s">
        <v>1968</v>
      </c>
      <c r="C2024" s="40" t="s">
        <v>2276</v>
      </c>
      <c r="D2024" s="41">
        <v>19728</v>
      </c>
    </row>
    <row r="2025" spans="1:4" x14ac:dyDescent="0.35">
      <c r="A2025" s="39" t="s">
        <v>1971</v>
      </c>
      <c r="B2025" s="39" t="s">
        <v>1970</v>
      </c>
      <c r="C2025" s="40" t="s">
        <v>4913</v>
      </c>
      <c r="D2025" s="41">
        <v>19729</v>
      </c>
    </row>
    <row r="2026" spans="1:4" x14ac:dyDescent="0.35">
      <c r="A2026" s="39" t="s">
        <v>1973</v>
      </c>
      <c r="B2026" s="39" t="s">
        <v>1972</v>
      </c>
      <c r="C2026" s="40" t="s">
        <v>2276</v>
      </c>
      <c r="D2026" s="41">
        <v>19730</v>
      </c>
    </row>
    <row r="2027" spans="1:4" x14ac:dyDescent="0.35">
      <c r="A2027" s="39" t="s">
        <v>1975</v>
      </c>
      <c r="B2027" s="39" t="s">
        <v>1974</v>
      </c>
      <c r="C2027" s="40" t="s">
        <v>4914</v>
      </c>
      <c r="D2027" s="41">
        <v>19731</v>
      </c>
    </row>
    <row r="2028" spans="1:4" x14ac:dyDescent="0.35">
      <c r="A2028" s="39" t="s">
        <v>1976</v>
      </c>
      <c r="B2028" s="39" t="s">
        <v>4915</v>
      </c>
      <c r="C2028" s="40" t="s">
        <v>2276</v>
      </c>
      <c r="D2028" s="41">
        <v>1818</v>
      </c>
    </row>
    <row r="2029" spans="1:4" x14ac:dyDescent="0.35">
      <c r="A2029" s="39" t="s">
        <v>1978</v>
      </c>
      <c r="B2029" s="39" t="s">
        <v>1977</v>
      </c>
      <c r="C2029" s="40" t="s">
        <v>4916</v>
      </c>
      <c r="D2029" s="41">
        <v>19732</v>
      </c>
    </row>
    <row r="2030" spans="1:4" x14ac:dyDescent="0.35">
      <c r="A2030" s="39" t="s">
        <v>1980</v>
      </c>
      <c r="B2030" s="39" t="s">
        <v>1979</v>
      </c>
      <c r="C2030" s="40" t="s">
        <v>2276</v>
      </c>
      <c r="D2030" s="41">
        <v>1819</v>
      </c>
    </row>
    <row r="2031" spans="1:4" x14ac:dyDescent="0.35">
      <c r="A2031" s="39" t="s">
        <v>4917</v>
      </c>
      <c r="B2031" s="39" t="s">
        <v>4918</v>
      </c>
      <c r="C2031" s="40" t="s">
        <v>2276</v>
      </c>
      <c r="D2031" s="41">
        <v>38692</v>
      </c>
    </row>
    <row r="2032" spans="1:4" x14ac:dyDescent="0.35">
      <c r="A2032" s="39" t="s">
        <v>4919</v>
      </c>
      <c r="B2032" s="39" t="s">
        <v>4920</v>
      </c>
      <c r="C2032" s="40" t="s">
        <v>2276</v>
      </c>
      <c r="D2032" s="41">
        <v>29825</v>
      </c>
    </row>
    <row r="2033" spans="1:4" x14ac:dyDescent="0.35">
      <c r="A2033" s="39" t="s">
        <v>1982</v>
      </c>
      <c r="B2033" s="39" t="s">
        <v>1981</v>
      </c>
      <c r="C2033" s="40" t="s">
        <v>2276</v>
      </c>
      <c r="D2033" s="41">
        <v>2003</v>
      </c>
    </row>
    <row r="2034" spans="1:4" x14ac:dyDescent="0.35">
      <c r="A2034" s="39" t="s">
        <v>1984</v>
      </c>
      <c r="B2034" s="39" t="s">
        <v>1983</v>
      </c>
      <c r="C2034" s="40" t="s">
        <v>4921</v>
      </c>
      <c r="D2034" s="41">
        <v>19733</v>
      </c>
    </row>
    <row r="2035" spans="1:4" x14ac:dyDescent="0.35">
      <c r="A2035" s="39" t="s">
        <v>5473</v>
      </c>
      <c r="B2035" s="39" t="s">
        <v>5474</v>
      </c>
      <c r="C2035" s="40" t="s">
        <v>5475</v>
      </c>
      <c r="D2035" s="41">
        <v>68261</v>
      </c>
    </row>
    <row r="2036" spans="1:4" x14ac:dyDescent="0.35">
      <c r="A2036" s="39" t="s">
        <v>1986</v>
      </c>
      <c r="B2036" s="39" t="s">
        <v>1985</v>
      </c>
      <c r="C2036" s="40" t="s">
        <v>2276</v>
      </c>
      <c r="D2036" s="41">
        <v>1598</v>
      </c>
    </row>
    <row r="2037" spans="1:4" x14ac:dyDescent="0.35">
      <c r="A2037" s="39" t="s">
        <v>1987</v>
      </c>
      <c r="B2037" s="39" t="s">
        <v>4922</v>
      </c>
      <c r="C2037" s="40" t="s">
        <v>4923</v>
      </c>
      <c r="D2037" s="41">
        <v>1169</v>
      </c>
    </row>
    <row r="2038" spans="1:4" x14ac:dyDescent="0.35">
      <c r="A2038" s="39" t="s">
        <v>1989</v>
      </c>
      <c r="B2038" s="39" t="s">
        <v>1988</v>
      </c>
      <c r="C2038" s="40" t="s">
        <v>2276</v>
      </c>
      <c r="D2038" s="41">
        <v>29925</v>
      </c>
    </row>
    <row r="2039" spans="1:4" x14ac:dyDescent="0.35">
      <c r="A2039" s="39" t="s">
        <v>1991</v>
      </c>
      <c r="B2039" s="39" t="s">
        <v>1990</v>
      </c>
      <c r="C2039" s="40" t="s">
        <v>2276</v>
      </c>
      <c r="D2039" s="41">
        <v>29924</v>
      </c>
    </row>
    <row r="2040" spans="1:4" x14ac:dyDescent="0.35">
      <c r="A2040" s="39" t="s">
        <v>1993</v>
      </c>
      <c r="B2040" s="39" t="s">
        <v>1992</v>
      </c>
      <c r="C2040" s="40" t="s">
        <v>2276</v>
      </c>
      <c r="D2040" s="41">
        <v>1955</v>
      </c>
    </row>
    <row r="2041" spans="1:4" x14ac:dyDescent="0.35">
      <c r="A2041" s="39" t="s">
        <v>4924</v>
      </c>
      <c r="B2041" s="39" t="s">
        <v>4925</v>
      </c>
      <c r="C2041" s="40" t="s">
        <v>5476</v>
      </c>
      <c r="D2041" s="41">
        <v>38560</v>
      </c>
    </row>
    <row r="2042" spans="1:4" x14ac:dyDescent="0.35">
      <c r="A2042" s="39" t="s">
        <v>4926</v>
      </c>
      <c r="B2042" s="39" t="s">
        <v>4927</v>
      </c>
      <c r="C2042" s="40" t="s">
        <v>4928</v>
      </c>
      <c r="D2042" s="41">
        <v>31600</v>
      </c>
    </row>
    <row r="2043" spans="1:4" x14ac:dyDescent="0.35">
      <c r="A2043" s="39" t="s">
        <v>4929</v>
      </c>
      <c r="B2043" s="39" t="s">
        <v>4930</v>
      </c>
      <c r="C2043" s="40" t="s">
        <v>4931</v>
      </c>
      <c r="D2043" s="41">
        <v>31030</v>
      </c>
    </row>
    <row r="2044" spans="1:4" x14ac:dyDescent="0.35">
      <c r="A2044" s="39" t="s">
        <v>4932</v>
      </c>
      <c r="B2044" s="39" t="s">
        <v>4933</v>
      </c>
      <c r="C2044" s="40" t="s">
        <v>2630</v>
      </c>
      <c r="D2044" s="41">
        <v>1956</v>
      </c>
    </row>
    <row r="2045" spans="1:4" x14ac:dyDescent="0.35">
      <c r="A2045" s="39" t="s">
        <v>4934</v>
      </c>
      <c r="B2045" s="39" t="s">
        <v>4935</v>
      </c>
      <c r="C2045" s="40" t="s">
        <v>4936</v>
      </c>
      <c r="D2045" s="41">
        <v>31031</v>
      </c>
    </row>
    <row r="2046" spans="1:4" x14ac:dyDescent="0.35">
      <c r="A2046" s="39" t="s">
        <v>1996</v>
      </c>
      <c r="B2046" s="39" t="s">
        <v>1995</v>
      </c>
      <c r="C2046" s="40" t="s">
        <v>2276</v>
      </c>
      <c r="D2046" s="41">
        <v>1957</v>
      </c>
    </row>
    <row r="2047" spans="1:4" x14ac:dyDescent="0.35">
      <c r="A2047" s="39" t="s">
        <v>1994</v>
      </c>
      <c r="B2047" s="39" t="s">
        <v>1997</v>
      </c>
      <c r="C2047" s="40" t="s">
        <v>4937</v>
      </c>
      <c r="D2047" s="41">
        <v>1958</v>
      </c>
    </row>
    <row r="2048" spans="1:4" x14ac:dyDescent="0.35">
      <c r="A2048" s="39" t="s">
        <v>1999</v>
      </c>
      <c r="B2048" s="39" t="s">
        <v>1998</v>
      </c>
      <c r="C2048" s="40" t="s">
        <v>4938</v>
      </c>
      <c r="D2048" s="41">
        <v>19734</v>
      </c>
    </row>
    <row r="2049" spans="1:4" x14ac:dyDescent="0.35">
      <c r="A2049" s="39" t="s">
        <v>2001</v>
      </c>
      <c r="B2049" s="39" t="s">
        <v>2000</v>
      </c>
      <c r="C2049" s="40" t="s">
        <v>2276</v>
      </c>
      <c r="D2049" s="41">
        <v>19735</v>
      </c>
    </row>
    <row r="2050" spans="1:4" x14ac:dyDescent="0.35">
      <c r="A2050" s="39" t="s">
        <v>2003</v>
      </c>
      <c r="B2050" s="39" t="s">
        <v>2002</v>
      </c>
      <c r="C2050" s="40" t="s">
        <v>2618</v>
      </c>
      <c r="D2050" s="41">
        <v>29923</v>
      </c>
    </row>
    <row r="2051" spans="1:4" x14ac:dyDescent="0.35">
      <c r="A2051" s="39" t="s">
        <v>2005</v>
      </c>
      <c r="B2051" s="39" t="s">
        <v>2004</v>
      </c>
      <c r="C2051" s="40" t="s">
        <v>2276</v>
      </c>
      <c r="D2051" s="41">
        <v>1959</v>
      </c>
    </row>
    <row r="2052" spans="1:4" x14ac:dyDescent="0.35">
      <c r="A2052" s="39" t="s">
        <v>2006</v>
      </c>
      <c r="B2052" s="39" t="s">
        <v>4939</v>
      </c>
      <c r="C2052" s="40" t="s">
        <v>4940</v>
      </c>
      <c r="D2052" s="41">
        <v>1954</v>
      </c>
    </row>
    <row r="2053" spans="1:4" x14ac:dyDescent="0.35">
      <c r="A2053" s="39" t="s">
        <v>4941</v>
      </c>
      <c r="B2053" s="39" t="s">
        <v>4942</v>
      </c>
      <c r="D2053" s="41">
        <v>19736</v>
      </c>
    </row>
    <row r="2054" spans="1:4" x14ac:dyDescent="0.35">
      <c r="A2054" s="39" t="s">
        <v>2008</v>
      </c>
      <c r="B2054" s="39" t="s">
        <v>2007</v>
      </c>
      <c r="C2054" s="40" t="s">
        <v>4943</v>
      </c>
      <c r="D2054" s="41">
        <v>19737</v>
      </c>
    </row>
    <row r="2055" spans="1:4" x14ac:dyDescent="0.35">
      <c r="A2055" s="39" t="s">
        <v>2009</v>
      </c>
      <c r="B2055" s="39" t="s">
        <v>4944</v>
      </c>
      <c r="C2055" s="40" t="s">
        <v>4945</v>
      </c>
      <c r="D2055" s="41">
        <v>19738</v>
      </c>
    </row>
    <row r="2056" spans="1:4" x14ac:dyDescent="0.35">
      <c r="A2056" s="39" t="s">
        <v>2011</v>
      </c>
      <c r="B2056" s="39" t="s">
        <v>2010</v>
      </c>
      <c r="C2056" s="40" t="s">
        <v>2276</v>
      </c>
      <c r="D2056" s="41">
        <v>19739</v>
      </c>
    </row>
    <row r="2057" spans="1:4" x14ac:dyDescent="0.35">
      <c r="A2057" s="39" t="s">
        <v>4946</v>
      </c>
      <c r="B2057" s="39" t="s">
        <v>4947</v>
      </c>
      <c r="C2057" s="40" t="s">
        <v>2276</v>
      </c>
      <c r="D2057" s="41">
        <v>45875</v>
      </c>
    </row>
    <row r="2058" spans="1:4" x14ac:dyDescent="0.35">
      <c r="A2058" s="39" t="s">
        <v>4948</v>
      </c>
      <c r="B2058" s="39" t="s">
        <v>4949</v>
      </c>
      <c r="C2058" s="40" t="s">
        <v>2276</v>
      </c>
      <c r="D2058" s="41">
        <v>45822</v>
      </c>
    </row>
    <row r="2059" spans="1:4" x14ac:dyDescent="0.35">
      <c r="A2059" s="39" t="s">
        <v>4950</v>
      </c>
      <c r="B2059" s="39" t="s">
        <v>4951</v>
      </c>
      <c r="C2059" s="40" t="s">
        <v>4952</v>
      </c>
      <c r="D2059" s="41">
        <v>38944</v>
      </c>
    </row>
    <row r="2060" spans="1:4" x14ac:dyDescent="0.35">
      <c r="A2060" s="39" t="s">
        <v>5477</v>
      </c>
      <c r="B2060" s="39" t="s">
        <v>5478</v>
      </c>
      <c r="C2060" s="40" t="s">
        <v>5479</v>
      </c>
      <c r="D2060" s="41">
        <v>64740</v>
      </c>
    </row>
    <row r="2061" spans="1:4" x14ac:dyDescent="0.35">
      <c r="A2061" s="39" t="s">
        <v>2013</v>
      </c>
      <c r="B2061" s="39" t="s">
        <v>2012</v>
      </c>
      <c r="C2061" s="40" t="s">
        <v>2276</v>
      </c>
      <c r="D2061" s="41">
        <v>2007</v>
      </c>
    </row>
    <row r="2062" spans="1:4" x14ac:dyDescent="0.35">
      <c r="A2062" s="39" t="s">
        <v>2014</v>
      </c>
      <c r="B2062" s="39" t="s">
        <v>4953</v>
      </c>
      <c r="C2062" s="40" t="s">
        <v>2109</v>
      </c>
      <c r="D2062" s="41">
        <v>2006</v>
      </c>
    </row>
    <row r="2063" spans="1:4" x14ac:dyDescent="0.35">
      <c r="A2063" s="39" t="s">
        <v>5480</v>
      </c>
      <c r="B2063" s="39" t="s">
        <v>5481</v>
      </c>
      <c r="C2063" s="40" t="s">
        <v>5482</v>
      </c>
      <c r="D2063" s="41">
        <v>68836</v>
      </c>
    </row>
    <row r="2064" spans="1:4" x14ac:dyDescent="0.35">
      <c r="A2064" s="39" t="s">
        <v>5483</v>
      </c>
      <c r="B2064" s="39" t="s">
        <v>5484</v>
      </c>
      <c r="C2064" s="40" t="s">
        <v>5485</v>
      </c>
      <c r="D2064" s="41">
        <v>64328</v>
      </c>
    </row>
    <row r="2065" spans="1:4" x14ac:dyDescent="0.35">
      <c r="A2065" s="39" t="s">
        <v>2016</v>
      </c>
      <c r="B2065" s="39" t="s">
        <v>2015</v>
      </c>
      <c r="C2065" s="40" t="s">
        <v>4954</v>
      </c>
      <c r="D2065" s="41">
        <v>1707</v>
      </c>
    </row>
    <row r="2066" spans="1:4" x14ac:dyDescent="0.35">
      <c r="A2066" s="39" t="s">
        <v>556</v>
      </c>
      <c r="B2066" s="39" t="s">
        <v>2017</v>
      </c>
      <c r="C2066" s="40" t="s">
        <v>4955</v>
      </c>
      <c r="D2066" s="41">
        <v>31585</v>
      </c>
    </row>
    <row r="2067" spans="1:4" x14ac:dyDescent="0.35">
      <c r="A2067" s="39" t="s">
        <v>2018</v>
      </c>
      <c r="B2067" s="39" t="s">
        <v>4956</v>
      </c>
      <c r="C2067" s="40" t="s">
        <v>2156</v>
      </c>
      <c r="D2067" s="41">
        <v>10212</v>
      </c>
    </row>
    <row r="2068" spans="1:4" x14ac:dyDescent="0.35">
      <c r="A2068" s="39" t="s">
        <v>219</v>
      </c>
      <c r="B2068" s="39" t="s">
        <v>5486</v>
      </c>
      <c r="C2068" s="40" t="s">
        <v>2213</v>
      </c>
      <c r="D2068" s="41">
        <v>31588</v>
      </c>
    </row>
    <row r="2069" spans="1:4" x14ac:dyDescent="0.35">
      <c r="A2069" s="39" t="s">
        <v>2020</v>
      </c>
      <c r="B2069" s="39" t="s">
        <v>2019</v>
      </c>
      <c r="C2069" s="40" t="s">
        <v>4957</v>
      </c>
      <c r="D2069" s="41">
        <v>1632</v>
      </c>
    </row>
    <row r="2070" spans="1:4" x14ac:dyDescent="0.35">
      <c r="A2070" s="39" t="s">
        <v>4958</v>
      </c>
      <c r="B2070" s="39" t="s">
        <v>4959</v>
      </c>
      <c r="C2070" s="40" t="s">
        <v>4960</v>
      </c>
      <c r="D2070" s="41">
        <v>38946</v>
      </c>
    </row>
    <row r="2071" spans="1:4" x14ac:dyDescent="0.35">
      <c r="A2071" s="39" t="s">
        <v>4961</v>
      </c>
      <c r="B2071" s="39" t="s">
        <v>4962</v>
      </c>
      <c r="C2071" s="40" t="s">
        <v>2276</v>
      </c>
      <c r="D2071" s="41">
        <v>38945</v>
      </c>
    </row>
    <row r="2072" spans="1:4" x14ac:dyDescent="0.35">
      <c r="A2072" s="39" t="s">
        <v>2022</v>
      </c>
      <c r="B2072" s="39" t="s">
        <v>2021</v>
      </c>
      <c r="C2072" s="40" t="s">
        <v>2276</v>
      </c>
      <c r="D2072" s="41">
        <v>32263</v>
      </c>
    </row>
    <row r="2073" spans="1:4" x14ac:dyDescent="0.35">
      <c r="A2073" s="39" t="s">
        <v>5487</v>
      </c>
      <c r="B2073" s="39" t="s">
        <v>5488</v>
      </c>
      <c r="C2073" s="40" t="s">
        <v>5489</v>
      </c>
      <c r="D2073" s="41">
        <v>64487</v>
      </c>
    </row>
    <row r="2074" spans="1:4" x14ac:dyDescent="0.35">
      <c r="A2074" s="39" t="s">
        <v>2024</v>
      </c>
      <c r="B2074" s="39" t="s">
        <v>2023</v>
      </c>
      <c r="C2074" s="40" t="s">
        <v>2219</v>
      </c>
      <c r="D2074" s="41">
        <v>19740</v>
      </c>
    </row>
    <row r="2075" spans="1:4" x14ac:dyDescent="0.35">
      <c r="A2075" s="39" t="s">
        <v>4963</v>
      </c>
      <c r="B2075" s="39" t="s">
        <v>4964</v>
      </c>
      <c r="C2075" s="40" t="s">
        <v>4965</v>
      </c>
      <c r="D2075" s="41">
        <v>19741</v>
      </c>
    </row>
    <row r="2076" spans="1:4" x14ac:dyDescent="0.35">
      <c r="A2076" s="39" t="s">
        <v>2027</v>
      </c>
      <c r="B2076" s="39" t="s">
        <v>2026</v>
      </c>
      <c r="C2076" s="40" t="s">
        <v>4966</v>
      </c>
      <c r="D2076" s="41">
        <v>19742</v>
      </c>
    </row>
    <row r="2077" spans="1:4" x14ac:dyDescent="0.35">
      <c r="A2077" s="39" t="s">
        <v>4967</v>
      </c>
      <c r="B2077" s="39" t="s">
        <v>4968</v>
      </c>
      <c r="C2077" s="40" t="s">
        <v>4969</v>
      </c>
      <c r="D2077" s="41">
        <v>38561</v>
      </c>
    </row>
    <row r="2078" spans="1:4" x14ac:dyDescent="0.35">
      <c r="A2078" s="39" t="s">
        <v>2025</v>
      </c>
      <c r="B2078" s="39" t="s">
        <v>2028</v>
      </c>
      <c r="C2078" s="40" t="s">
        <v>2276</v>
      </c>
      <c r="D2078" s="41">
        <v>1681</v>
      </c>
    </row>
    <row r="2079" spans="1:4" x14ac:dyDescent="0.35">
      <c r="A2079" s="39" t="s">
        <v>4970</v>
      </c>
      <c r="B2079" s="39" t="s">
        <v>5490</v>
      </c>
      <c r="C2079" s="40" t="s">
        <v>4971</v>
      </c>
      <c r="D2079" s="41">
        <v>31587</v>
      </c>
    </row>
    <row r="2080" spans="1:4" x14ac:dyDescent="0.35">
      <c r="A2080" s="39" t="s">
        <v>4972</v>
      </c>
      <c r="B2080" s="39" t="s">
        <v>4973</v>
      </c>
      <c r="C2080" s="40" t="s">
        <v>4974</v>
      </c>
      <c r="D2080" s="41">
        <v>19743</v>
      </c>
    </row>
    <row r="2081" spans="1:4" x14ac:dyDescent="0.35">
      <c r="A2081" s="39" t="s">
        <v>4975</v>
      </c>
      <c r="B2081" s="39" t="s">
        <v>4976</v>
      </c>
      <c r="C2081" s="40" t="s">
        <v>4977</v>
      </c>
      <c r="D2081" s="41">
        <v>19744</v>
      </c>
    </row>
    <row r="2082" spans="1:4" x14ac:dyDescent="0.35">
      <c r="A2082" s="39" t="s">
        <v>2030</v>
      </c>
      <c r="B2082" s="39" t="s">
        <v>2029</v>
      </c>
      <c r="C2082" s="40" t="s">
        <v>4978</v>
      </c>
      <c r="D2082" s="41">
        <v>19745</v>
      </c>
    </row>
    <row r="2083" spans="1:4" x14ac:dyDescent="0.35">
      <c r="A2083" s="39" t="s">
        <v>2031</v>
      </c>
      <c r="B2083" s="39" t="s">
        <v>4979</v>
      </c>
      <c r="D2083" s="41">
        <v>1680</v>
      </c>
    </row>
    <row r="2084" spans="1:4" x14ac:dyDescent="0.35">
      <c r="A2084" s="39" t="s">
        <v>2033</v>
      </c>
      <c r="B2084" s="39" t="s">
        <v>2032</v>
      </c>
      <c r="C2084" s="40" t="s">
        <v>4980</v>
      </c>
      <c r="D2084" s="41">
        <v>34450</v>
      </c>
    </row>
    <row r="2085" spans="1:4" x14ac:dyDescent="0.35">
      <c r="A2085" s="39" t="s">
        <v>2035</v>
      </c>
      <c r="B2085" s="39" t="s">
        <v>2034</v>
      </c>
      <c r="C2085" s="40" t="s">
        <v>2276</v>
      </c>
      <c r="D2085" s="41">
        <v>19746</v>
      </c>
    </row>
    <row r="2086" spans="1:4" x14ac:dyDescent="0.35">
      <c r="A2086" s="39" t="s">
        <v>2037</v>
      </c>
      <c r="B2086" s="39" t="s">
        <v>2036</v>
      </c>
      <c r="C2086" s="40" t="s">
        <v>4981</v>
      </c>
      <c r="D2086" s="41">
        <v>19747</v>
      </c>
    </row>
    <row r="2087" spans="1:4" x14ac:dyDescent="0.35">
      <c r="A2087" s="39" t="s">
        <v>2038</v>
      </c>
      <c r="B2087" s="39" t="s">
        <v>4982</v>
      </c>
      <c r="D2087" s="41">
        <v>1148</v>
      </c>
    </row>
  </sheetData>
  <sortState ref="A2:F1513">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H539"/>
  <sheetViews>
    <sheetView topLeftCell="A82" zoomScale="90" zoomScaleNormal="90" workbookViewId="0">
      <selection activeCell="E24" sqref="E24"/>
    </sheetView>
  </sheetViews>
  <sheetFormatPr baseColWidth="10" defaultColWidth="11.453125" defaultRowHeight="14.5" x14ac:dyDescent="0.35"/>
  <cols>
    <col min="1" max="1" width="35.81640625" style="1" customWidth="1"/>
    <col min="2" max="2" width="41.26953125" style="1" customWidth="1"/>
    <col min="3" max="3" width="13.26953125" style="1" customWidth="1"/>
    <col min="4" max="4" width="28" style="1" customWidth="1"/>
    <col min="5" max="5" width="27" style="1" customWidth="1"/>
    <col min="6" max="6" width="11.453125" style="1"/>
    <col min="7" max="7" width="33.7265625" style="1" customWidth="1"/>
    <col min="8" max="8" width="16.1796875" style="1" customWidth="1"/>
    <col min="9" max="16384" width="11.453125" style="1"/>
  </cols>
  <sheetData>
    <row r="1" spans="1:8" s="24" customFormat="1" ht="18.5" x14ac:dyDescent="0.35">
      <c r="A1" s="26" t="s">
        <v>5491</v>
      </c>
      <c r="B1" s="25"/>
      <c r="C1" s="27"/>
      <c r="D1" s="25"/>
      <c r="E1" s="25"/>
    </row>
    <row r="2" spans="1:8" s="24" customFormat="1" ht="18" x14ac:dyDescent="0.35">
      <c r="A2" s="42"/>
      <c r="B2" s="56"/>
      <c r="C2" s="57"/>
      <c r="D2" s="57"/>
      <c r="E2" s="57"/>
    </row>
    <row r="3" spans="1:8" s="24" customFormat="1" ht="18" x14ac:dyDescent="0.35">
      <c r="A3" s="95" t="s">
        <v>2255</v>
      </c>
      <c r="B3" s="95"/>
      <c r="C3" s="95"/>
      <c r="D3" s="95"/>
      <c r="E3" s="95"/>
    </row>
    <row r="4" spans="1:8" s="15" customFormat="1" ht="16.5" customHeight="1" thickBot="1" x14ac:dyDescent="0.4">
      <c r="A4" s="102" t="s">
        <v>2256</v>
      </c>
      <c r="B4" s="102"/>
      <c r="C4" s="102"/>
      <c r="D4" s="102"/>
      <c r="E4" s="102"/>
    </row>
    <row r="5" spans="1:8" s="15" customFormat="1" ht="15" thickBot="1" x14ac:dyDescent="0.4">
      <c r="A5" s="92" t="s">
        <v>2040</v>
      </c>
      <c r="B5" s="93"/>
      <c r="C5" s="93"/>
      <c r="D5" s="93"/>
      <c r="E5" s="94"/>
    </row>
    <row r="6" spans="1:8" customFormat="1" x14ac:dyDescent="0.35">
      <c r="A6" s="14" t="s">
        <v>2257</v>
      </c>
      <c r="B6" s="50"/>
      <c r="D6" s="14" t="s">
        <v>2039</v>
      </c>
      <c r="E6" s="54"/>
    </row>
    <row r="7" spans="1:8" customFormat="1" x14ac:dyDescent="0.35">
      <c r="A7" s="48" t="s">
        <v>2244</v>
      </c>
      <c r="B7" s="45"/>
      <c r="D7" s="14" t="s">
        <v>2042</v>
      </c>
      <c r="E7" s="53"/>
      <c r="G7" s="96" t="s">
        <v>2254</v>
      </c>
      <c r="H7" s="97"/>
    </row>
    <row r="8" spans="1:8" customFormat="1" x14ac:dyDescent="0.35">
      <c r="A8" s="10" t="s">
        <v>2258</v>
      </c>
      <c r="B8" s="50"/>
      <c r="D8" s="10" t="s">
        <v>2260</v>
      </c>
      <c r="E8" s="51"/>
      <c r="G8" s="98"/>
      <c r="H8" s="99"/>
    </row>
    <row r="9" spans="1:8" customFormat="1" x14ac:dyDescent="0.35">
      <c r="A9" s="48" t="s">
        <v>2245</v>
      </c>
      <c r="B9" s="45"/>
      <c r="D9" s="10" t="s">
        <v>2243</v>
      </c>
      <c r="E9" s="51"/>
      <c r="G9" s="98"/>
      <c r="H9" s="99"/>
    </row>
    <row r="10" spans="1:8" customFormat="1" x14ac:dyDescent="0.35">
      <c r="A10" s="10" t="s">
        <v>2041</v>
      </c>
      <c r="B10" s="46"/>
      <c r="D10" s="10" t="s">
        <v>2261</v>
      </c>
      <c r="E10" s="51"/>
      <c r="G10" s="98"/>
      <c r="H10" s="99"/>
    </row>
    <row r="11" spans="1:8" customFormat="1" x14ac:dyDescent="0.35">
      <c r="A11" s="10" t="s">
        <v>2259</v>
      </c>
      <c r="B11" s="47"/>
      <c r="D11" s="10" t="s">
        <v>2262</v>
      </c>
      <c r="E11" s="52"/>
      <c r="G11" s="98"/>
      <c r="H11" s="99"/>
    </row>
    <row r="12" spans="1:8" customFormat="1" x14ac:dyDescent="0.35">
      <c r="A12" s="10" t="s">
        <v>2265</v>
      </c>
      <c r="B12" s="52"/>
      <c r="D12" s="10" t="s">
        <v>2263</v>
      </c>
      <c r="E12" s="52"/>
      <c r="G12" s="100"/>
      <c r="H12" s="101"/>
    </row>
    <row r="13" spans="1:8" ht="17.25" customHeight="1" thickBot="1" x14ac:dyDescent="0.4">
      <c r="A13" s="2"/>
      <c r="B13" s="55"/>
      <c r="D13" s="10" t="s">
        <v>2264</v>
      </c>
      <c r="E13" s="52"/>
    </row>
    <row r="14" spans="1:8" s="58" customFormat="1" ht="15" thickBot="1" x14ac:dyDescent="0.4">
      <c r="A14" s="92" t="s">
        <v>2043</v>
      </c>
      <c r="B14" s="93"/>
      <c r="C14" s="93"/>
      <c r="D14" s="93"/>
      <c r="E14" s="94"/>
    </row>
    <row r="15" spans="1:8" x14ac:dyDescent="0.35">
      <c r="A15" s="3" t="s">
        <v>2044</v>
      </c>
      <c r="B15" s="30"/>
      <c r="C15" s="16"/>
    </row>
    <row r="16" spans="1:8" x14ac:dyDescent="0.35">
      <c r="A16" s="3" t="s">
        <v>2248</v>
      </c>
      <c r="B16" s="30"/>
      <c r="C16" s="16"/>
    </row>
    <row r="17" spans="1:5" x14ac:dyDescent="0.35">
      <c r="A17" s="111" t="s">
        <v>2246</v>
      </c>
      <c r="B17" s="49" t="s">
        <v>2247</v>
      </c>
      <c r="C17" s="61">
        <f>E10</f>
        <v>0</v>
      </c>
    </row>
    <row r="18" spans="1:5" x14ac:dyDescent="0.35">
      <c r="A18" s="112"/>
      <c r="B18" s="49" t="s">
        <v>2249</v>
      </c>
      <c r="C18" s="61">
        <f>E11</f>
        <v>0</v>
      </c>
    </row>
    <row r="19" spans="1:5" x14ac:dyDescent="0.35">
      <c r="A19" s="3" t="s">
        <v>2045</v>
      </c>
      <c r="B19" s="29"/>
    </row>
    <row r="20" spans="1:5" x14ac:dyDescent="0.35">
      <c r="A20" s="3" t="s">
        <v>2046</v>
      </c>
      <c r="B20" s="30"/>
    </row>
    <row r="21" spans="1:5" x14ac:dyDescent="0.35">
      <c r="A21" s="3" t="s">
        <v>2047</v>
      </c>
      <c r="B21" s="30"/>
    </row>
    <row r="22" spans="1:5" x14ac:dyDescent="0.35">
      <c r="A22" s="3" t="s">
        <v>2048</v>
      </c>
      <c r="B22" s="30"/>
    </row>
    <row r="23" spans="1:5" x14ac:dyDescent="0.35">
      <c r="A23" s="3" t="s">
        <v>2250</v>
      </c>
      <c r="B23" s="30"/>
    </row>
    <row r="24" spans="1:5" x14ac:dyDescent="0.35">
      <c r="A24" s="4" t="s">
        <v>2049</v>
      </c>
      <c r="B24" s="31"/>
    </row>
    <row r="25" spans="1:5" x14ac:dyDescent="0.35">
      <c r="A25" s="43" t="s">
        <v>2050</v>
      </c>
      <c r="B25" s="31"/>
    </row>
    <row r="26" spans="1:5" s="57" customFormat="1" ht="15" thickBot="1" x14ac:dyDescent="0.4">
      <c r="A26" s="42"/>
      <c r="B26" s="56"/>
    </row>
    <row r="27" spans="1:5" s="57" customFormat="1" x14ac:dyDescent="0.35">
      <c r="A27" s="113" t="s">
        <v>2251</v>
      </c>
      <c r="B27" s="114"/>
      <c r="C27" s="114"/>
      <c r="D27" s="114"/>
      <c r="E27" s="115"/>
    </row>
    <row r="28" spans="1:5" s="57" customFormat="1" x14ac:dyDescent="0.35">
      <c r="A28" s="119" t="s">
        <v>2253</v>
      </c>
      <c r="B28" s="120"/>
      <c r="C28" s="120"/>
      <c r="D28" s="120"/>
      <c r="E28" s="121"/>
    </row>
    <row r="29" spans="1:5" s="57" customFormat="1" x14ac:dyDescent="0.35">
      <c r="A29" s="116" t="s">
        <v>2252</v>
      </c>
      <c r="B29" s="117"/>
      <c r="C29" s="117"/>
      <c r="D29" s="117"/>
      <c r="E29" s="118"/>
    </row>
    <row r="30" spans="1:5" s="57" customFormat="1" x14ac:dyDescent="0.35">
      <c r="A30" s="42"/>
      <c r="B30" s="56"/>
    </row>
    <row r="31" spans="1:5" s="15" customFormat="1" x14ac:dyDescent="0.35">
      <c r="A31" s="43" t="s">
        <v>2096</v>
      </c>
      <c r="B31" s="36"/>
      <c r="C31" s="17"/>
      <c r="D31" s="17"/>
      <c r="E31" s="17"/>
    </row>
    <row r="32" spans="1:5" s="15" customFormat="1" ht="14" x14ac:dyDescent="0.35">
      <c r="A32" s="125"/>
      <c r="B32" s="126"/>
      <c r="C32" s="17"/>
      <c r="D32" s="17"/>
      <c r="E32" s="17"/>
    </row>
    <row r="33" spans="1:5" s="15" customFormat="1" ht="12.75" customHeight="1" x14ac:dyDescent="0.35">
      <c r="A33" s="103" t="s">
        <v>2098</v>
      </c>
      <c r="B33" s="104"/>
      <c r="C33" s="6"/>
      <c r="D33" s="107" t="s">
        <v>2099</v>
      </c>
      <c r="E33" s="108"/>
    </row>
    <row r="34" spans="1:5" s="15" customFormat="1" ht="37.5" customHeight="1" x14ac:dyDescent="0.35">
      <c r="A34" s="105"/>
      <c r="B34" s="106"/>
      <c r="C34" s="6"/>
      <c r="D34" s="109"/>
      <c r="E34" s="110"/>
    </row>
    <row r="35" spans="1:5" x14ac:dyDescent="0.35">
      <c r="A35" s="3" t="s">
        <v>2267</v>
      </c>
      <c r="B35" s="37"/>
      <c r="D35" s="28" t="s">
        <v>2266</v>
      </c>
      <c r="E35" s="32"/>
    </row>
    <row r="36" spans="1:5" s="7" customFormat="1" ht="15" customHeight="1" x14ac:dyDescent="0.35">
      <c r="A36" s="5" t="s">
        <v>2095</v>
      </c>
      <c r="B36" s="30"/>
      <c r="C36" s="6"/>
      <c r="D36" s="8" t="s">
        <v>2094</v>
      </c>
      <c r="E36" s="30"/>
    </row>
    <row r="37" spans="1:5" s="7" customFormat="1" ht="15" customHeight="1" x14ac:dyDescent="0.35">
      <c r="A37" s="5" t="s">
        <v>2093</v>
      </c>
      <c r="B37" s="30"/>
      <c r="C37" s="6"/>
      <c r="D37" s="8" t="s">
        <v>2092</v>
      </c>
      <c r="E37" s="30"/>
    </row>
    <row r="38" spans="1:5" s="7" customFormat="1" ht="15" customHeight="1" x14ac:dyDescent="0.35">
      <c r="A38" s="5" t="s">
        <v>2097</v>
      </c>
      <c r="B38" s="30"/>
      <c r="C38" s="6"/>
      <c r="D38" s="8" t="s">
        <v>2097</v>
      </c>
      <c r="E38" s="30"/>
    </row>
    <row r="39" spans="1:5" s="7" customFormat="1" ht="15" customHeight="1" x14ac:dyDescent="0.35">
      <c r="A39" s="8" t="s">
        <v>2091</v>
      </c>
      <c r="B39" s="30"/>
      <c r="C39" s="6"/>
      <c r="D39" s="8" t="s">
        <v>2091</v>
      </c>
      <c r="E39" s="30"/>
    </row>
    <row r="40" spans="1:5" s="7" customFormat="1" ht="15" customHeight="1" x14ac:dyDescent="0.35">
      <c r="A40" s="57"/>
      <c r="B40" s="57"/>
      <c r="C40" s="57"/>
      <c r="D40" s="57"/>
      <c r="E40" s="59"/>
    </row>
    <row r="41" spans="1:5" s="15" customFormat="1" x14ac:dyDescent="0.35">
      <c r="A41" s="122" t="s">
        <v>2102</v>
      </c>
      <c r="B41" s="123"/>
      <c r="C41" s="123"/>
      <c r="D41" s="123"/>
      <c r="E41" s="124"/>
    </row>
    <row r="42" spans="1:5" s="15" customFormat="1" x14ac:dyDescent="0.35">
      <c r="A42" s="127" t="s">
        <v>2090</v>
      </c>
      <c r="B42" s="127"/>
      <c r="C42" s="6"/>
      <c r="D42" s="127" t="s">
        <v>2090</v>
      </c>
      <c r="E42" s="127"/>
    </row>
    <row r="43" spans="1:5" s="15" customFormat="1" x14ac:dyDescent="0.35">
      <c r="A43" s="13" t="s">
        <v>2089</v>
      </c>
      <c r="B43" s="19"/>
      <c r="C43" s="6"/>
      <c r="D43" s="14" t="s">
        <v>2089</v>
      </c>
      <c r="E43" s="19"/>
    </row>
    <row r="44" spans="1:5" s="15" customFormat="1" x14ac:dyDescent="0.35">
      <c r="A44" s="3" t="s">
        <v>2088</v>
      </c>
      <c r="B44" s="9"/>
      <c r="C44" s="6"/>
      <c r="D44" s="10" t="s">
        <v>2088</v>
      </c>
      <c r="E44" s="9"/>
    </row>
    <row r="45" spans="1:5" s="15" customFormat="1" x14ac:dyDescent="0.35">
      <c r="A45" s="3" t="s">
        <v>2087</v>
      </c>
      <c r="B45" s="9"/>
      <c r="C45" s="6"/>
      <c r="D45" s="10" t="s">
        <v>2087</v>
      </c>
      <c r="E45" s="9"/>
    </row>
    <row r="46" spans="1:5" s="15" customFormat="1" x14ac:dyDescent="0.35">
      <c r="A46" s="3" t="s">
        <v>2086</v>
      </c>
      <c r="B46" s="9"/>
      <c r="C46" s="6"/>
      <c r="D46" s="10" t="s">
        <v>2086</v>
      </c>
      <c r="E46" s="9"/>
    </row>
    <row r="47" spans="1:5" s="15" customFormat="1" x14ac:dyDescent="0.35">
      <c r="A47" s="3" t="s">
        <v>2085</v>
      </c>
      <c r="B47" s="9"/>
      <c r="C47" s="6"/>
      <c r="D47" s="10" t="s">
        <v>2085</v>
      </c>
      <c r="E47" s="9"/>
    </row>
    <row r="48" spans="1:5" s="15" customFormat="1" x14ac:dyDescent="0.35">
      <c r="A48" s="3" t="s">
        <v>2084</v>
      </c>
      <c r="B48" s="9"/>
      <c r="C48" s="6"/>
      <c r="D48" s="10" t="s">
        <v>2084</v>
      </c>
      <c r="E48" s="9"/>
    </row>
    <row r="49" spans="1:5" s="15" customFormat="1" x14ac:dyDescent="0.35">
      <c r="A49" s="3" t="s">
        <v>2083</v>
      </c>
      <c r="B49" s="9"/>
      <c r="C49" s="6"/>
      <c r="D49" s="10" t="s">
        <v>2083</v>
      </c>
      <c r="E49" s="9"/>
    </row>
    <row r="50" spans="1:5" s="15" customFormat="1" x14ac:dyDescent="0.35">
      <c r="A50" s="3" t="s">
        <v>2082</v>
      </c>
      <c r="B50" s="9"/>
      <c r="C50" s="6"/>
      <c r="D50" s="10" t="s">
        <v>2082</v>
      </c>
      <c r="E50" s="9"/>
    </row>
    <row r="51" spans="1:5" s="15" customFormat="1" x14ac:dyDescent="0.35">
      <c r="A51" s="11" t="s">
        <v>2081</v>
      </c>
      <c r="B51" s="9"/>
      <c r="C51" s="6"/>
      <c r="D51" s="10" t="s">
        <v>2081</v>
      </c>
      <c r="E51" s="9"/>
    </row>
    <row r="52" spans="1:5" s="15" customFormat="1" x14ac:dyDescent="0.35">
      <c r="A52" s="11" t="s">
        <v>2080</v>
      </c>
      <c r="B52" s="31"/>
      <c r="C52" s="6"/>
      <c r="D52" s="12" t="s">
        <v>2080</v>
      </c>
      <c r="E52" s="31"/>
    </row>
    <row r="53" spans="1:5" s="15" customFormat="1" x14ac:dyDescent="0.35">
      <c r="A53" s="10" t="s">
        <v>2079</v>
      </c>
      <c r="B53" s="9"/>
      <c r="C53" s="6"/>
      <c r="D53" s="10" t="s">
        <v>2079</v>
      </c>
      <c r="E53" s="9"/>
    </row>
    <row r="54" spans="1:5" s="44" customFormat="1" ht="6.75" customHeight="1" x14ac:dyDescent="0.35">
      <c r="A54" s="2"/>
      <c r="B54" s="60"/>
      <c r="C54" s="6"/>
      <c r="D54" s="2"/>
      <c r="E54" s="60"/>
    </row>
    <row r="55" spans="1:5" s="15" customFormat="1" ht="6" customHeight="1" x14ac:dyDescent="0.35">
      <c r="A55" s="103" t="s">
        <v>2078</v>
      </c>
      <c r="B55" s="104"/>
      <c r="C55" s="6"/>
      <c r="D55" s="103" t="s">
        <v>2078</v>
      </c>
      <c r="E55" s="104"/>
    </row>
    <row r="56" spans="1:5" s="15" customFormat="1" x14ac:dyDescent="0.35">
      <c r="A56" s="105"/>
      <c r="B56" s="106"/>
      <c r="C56" s="6"/>
      <c r="D56" s="105"/>
      <c r="E56" s="106"/>
    </row>
    <row r="57" spans="1:5" s="15" customFormat="1" x14ac:dyDescent="0.35">
      <c r="A57" s="13" t="s">
        <v>2077</v>
      </c>
      <c r="B57" s="19"/>
      <c r="C57" s="6"/>
      <c r="D57" s="14" t="s">
        <v>2077</v>
      </c>
      <c r="E57" s="19"/>
    </row>
    <row r="58" spans="1:5" s="15" customFormat="1" x14ac:dyDescent="0.35">
      <c r="A58" s="3" t="s">
        <v>2076</v>
      </c>
      <c r="B58" s="9"/>
      <c r="C58" s="6"/>
      <c r="D58" s="10" t="s">
        <v>2076</v>
      </c>
      <c r="E58" s="9"/>
    </row>
    <row r="59" spans="1:5" s="15" customFormat="1" x14ac:dyDescent="0.35">
      <c r="A59" s="3" t="s">
        <v>2075</v>
      </c>
      <c r="B59" s="9"/>
      <c r="C59" s="6"/>
      <c r="D59" s="10" t="s">
        <v>2075</v>
      </c>
      <c r="E59" s="9"/>
    </row>
    <row r="60" spans="1:5" s="15" customFormat="1" x14ac:dyDescent="0.35">
      <c r="A60" s="3" t="s">
        <v>2074</v>
      </c>
      <c r="B60" s="9"/>
      <c r="C60" s="6"/>
      <c r="D60" s="10" t="s">
        <v>2074</v>
      </c>
      <c r="E60" s="9"/>
    </row>
    <row r="61" spans="1:5" s="15" customFormat="1" x14ac:dyDescent="0.35">
      <c r="A61" s="3" t="s">
        <v>2073</v>
      </c>
      <c r="B61" s="9"/>
      <c r="C61" s="6"/>
      <c r="D61" s="10" t="s">
        <v>2073</v>
      </c>
      <c r="E61" s="9"/>
    </row>
    <row r="62" spans="1:5" s="44" customFormat="1" ht="6.75" customHeight="1" x14ac:dyDescent="0.35">
      <c r="A62" s="2"/>
      <c r="B62" s="60"/>
      <c r="C62" s="6"/>
      <c r="D62" s="2"/>
      <c r="E62" s="60"/>
    </row>
    <row r="63" spans="1:5" s="15" customFormat="1" ht="7.5" customHeight="1" x14ac:dyDescent="0.35">
      <c r="A63" s="103" t="s">
        <v>2072</v>
      </c>
      <c r="B63" s="104"/>
      <c r="C63" s="6"/>
      <c r="D63" s="103" t="s">
        <v>2072</v>
      </c>
      <c r="E63" s="104"/>
    </row>
    <row r="64" spans="1:5" s="15" customFormat="1" x14ac:dyDescent="0.35">
      <c r="A64" s="105"/>
      <c r="B64" s="106"/>
      <c r="C64" s="6"/>
      <c r="D64" s="105"/>
      <c r="E64" s="106"/>
    </row>
    <row r="65" spans="1:5" s="15" customFormat="1" x14ac:dyDescent="0.35">
      <c r="A65" s="13" t="s">
        <v>2071</v>
      </c>
      <c r="B65" s="19"/>
      <c r="C65" s="6"/>
      <c r="D65" s="14" t="s">
        <v>2071</v>
      </c>
      <c r="E65" s="19"/>
    </row>
    <row r="66" spans="1:5" s="15" customFormat="1" x14ac:dyDescent="0.35">
      <c r="A66" s="3" t="s">
        <v>2070</v>
      </c>
      <c r="B66" s="9"/>
      <c r="C66" s="6"/>
      <c r="D66" s="10" t="s">
        <v>2070</v>
      </c>
      <c r="E66" s="9"/>
    </row>
    <row r="67" spans="1:5" s="15" customFormat="1" x14ac:dyDescent="0.35">
      <c r="A67" s="3" t="s">
        <v>2069</v>
      </c>
      <c r="B67" s="9"/>
      <c r="C67" s="6"/>
      <c r="D67" s="10" t="s">
        <v>2069</v>
      </c>
      <c r="E67" s="9"/>
    </row>
    <row r="68" spans="1:5" s="15" customFormat="1" x14ac:dyDescent="0.35">
      <c r="A68" s="3" t="s">
        <v>2068</v>
      </c>
      <c r="B68" s="9"/>
      <c r="C68" s="6"/>
      <c r="D68" s="10" t="s">
        <v>2068</v>
      </c>
      <c r="E68" s="9"/>
    </row>
    <row r="69" spans="1:5" s="15" customFormat="1" x14ac:dyDescent="0.35">
      <c r="A69" s="3" t="s">
        <v>2067</v>
      </c>
      <c r="B69" s="9"/>
      <c r="C69" s="6"/>
      <c r="D69" s="10" t="s">
        <v>2067</v>
      </c>
      <c r="E69" s="9"/>
    </row>
    <row r="70" spans="1:5" s="44" customFormat="1" ht="6.75" customHeight="1" x14ac:dyDescent="0.35">
      <c r="A70" s="2"/>
      <c r="B70" s="60"/>
      <c r="C70" s="6"/>
      <c r="D70" s="2"/>
      <c r="E70" s="60"/>
    </row>
    <row r="71" spans="1:5" s="15" customFormat="1" x14ac:dyDescent="0.35">
      <c r="A71" s="103" t="s">
        <v>2066</v>
      </c>
      <c r="B71" s="104"/>
      <c r="C71" s="6"/>
      <c r="D71" s="103" t="s">
        <v>2066</v>
      </c>
      <c r="E71" s="104"/>
    </row>
    <row r="72" spans="1:5" s="15" customFormat="1" ht="6" customHeight="1" x14ac:dyDescent="0.35">
      <c r="A72" s="105"/>
      <c r="B72" s="106"/>
      <c r="C72" s="6"/>
      <c r="D72" s="105"/>
      <c r="E72" s="106"/>
    </row>
    <row r="73" spans="1:5" s="15" customFormat="1" x14ac:dyDescent="0.35">
      <c r="A73" s="13" t="s">
        <v>2065</v>
      </c>
      <c r="B73" s="19"/>
      <c r="C73" s="6"/>
      <c r="D73" s="14" t="s">
        <v>2065</v>
      </c>
      <c r="E73" s="19"/>
    </row>
    <row r="74" spans="1:5" s="15" customFormat="1" x14ac:dyDescent="0.35">
      <c r="A74" s="3" t="s">
        <v>2064</v>
      </c>
      <c r="B74" s="9"/>
      <c r="C74" s="6"/>
      <c r="D74" s="10" t="s">
        <v>2064</v>
      </c>
      <c r="E74" s="9"/>
    </row>
    <row r="75" spans="1:5" s="15" customFormat="1" x14ac:dyDescent="0.35">
      <c r="A75" s="3" t="s">
        <v>2063</v>
      </c>
      <c r="B75" s="9"/>
      <c r="C75" s="6"/>
      <c r="D75" s="10" t="s">
        <v>2063</v>
      </c>
      <c r="E75" s="9"/>
    </row>
    <row r="76" spans="1:5" s="15" customFormat="1" x14ac:dyDescent="0.35">
      <c r="A76" s="3" t="s">
        <v>2062</v>
      </c>
      <c r="B76" s="9"/>
      <c r="C76" s="6"/>
      <c r="D76" s="10" t="s">
        <v>2062</v>
      </c>
      <c r="E76" s="9"/>
    </row>
    <row r="77" spans="1:5" s="15" customFormat="1" x14ac:dyDescent="0.35">
      <c r="A77" s="3" t="s">
        <v>2061</v>
      </c>
      <c r="B77" s="9"/>
      <c r="C77" s="6"/>
      <c r="D77" s="10" t="s">
        <v>2061</v>
      </c>
      <c r="E77" s="9"/>
    </row>
    <row r="78" spans="1:5" s="44" customFormat="1" ht="6.75" customHeight="1" x14ac:dyDescent="0.35">
      <c r="A78" s="2"/>
      <c r="B78" s="60"/>
      <c r="C78" s="6"/>
      <c r="D78" s="2"/>
      <c r="E78" s="60"/>
    </row>
    <row r="79" spans="1:5" s="15" customFormat="1" ht="7.5" customHeight="1" x14ac:dyDescent="0.35">
      <c r="A79" s="103" t="s">
        <v>2060</v>
      </c>
      <c r="B79" s="104"/>
      <c r="C79" s="6"/>
      <c r="D79" s="103" t="s">
        <v>2060</v>
      </c>
      <c r="E79" s="104"/>
    </row>
    <row r="80" spans="1:5" s="15" customFormat="1" x14ac:dyDescent="0.35">
      <c r="A80" s="105"/>
      <c r="B80" s="106"/>
      <c r="C80" s="6"/>
      <c r="D80" s="105"/>
      <c r="E80" s="106"/>
    </row>
    <row r="81" spans="1:8" s="15" customFormat="1" x14ac:dyDescent="0.35">
      <c r="A81" s="13" t="s">
        <v>2059</v>
      </c>
      <c r="B81" s="19"/>
      <c r="C81" s="6"/>
      <c r="D81" s="14" t="s">
        <v>2059</v>
      </c>
      <c r="E81" s="19"/>
    </row>
    <row r="82" spans="1:8" s="15" customFormat="1" x14ac:dyDescent="0.35">
      <c r="A82" s="3" t="s">
        <v>2058</v>
      </c>
      <c r="B82" s="9"/>
      <c r="C82" s="6"/>
      <c r="D82" s="10" t="s">
        <v>2058</v>
      </c>
      <c r="E82" s="9"/>
    </row>
    <row r="83" spans="1:8" s="15" customFormat="1" x14ac:dyDescent="0.35">
      <c r="A83" s="3" t="s">
        <v>2057</v>
      </c>
      <c r="B83" s="9"/>
      <c r="C83" s="6"/>
      <c r="D83" s="10" t="s">
        <v>2057</v>
      </c>
      <c r="E83" s="9"/>
    </row>
    <row r="84" spans="1:8" s="15" customFormat="1" x14ac:dyDescent="0.35">
      <c r="A84" s="3" t="s">
        <v>2056</v>
      </c>
      <c r="B84" s="9"/>
      <c r="C84" s="6"/>
      <c r="D84" s="10" t="s">
        <v>2056</v>
      </c>
      <c r="E84" s="9"/>
    </row>
    <row r="85" spans="1:8" s="15" customFormat="1" x14ac:dyDescent="0.35">
      <c r="A85" s="3" t="s">
        <v>2055</v>
      </c>
      <c r="B85" s="9"/>
      <c r="C85" s="6"/>
      <c r="D85" s="10" t="s">
        <v>2055</v>
      </c>
      <c r="E85" s="9"/>
    </row>
    <row r="86" spans="1:8" s="15" customFormat="1" x14ac:dyDescent="0.35">
      <c r="A86" s="3" t="s">
        <v>2054</v>
      </c>
      <c r="B86" s="9"/>
      <c r="C86" s="6"/>
      <c r="D86" s="10" t="s">
        <v>2054</v>
      </c>
      <c r="E86" s="9"/>
    </row>
    <row r="87" spans="1:8" s="15" customFormat="1" x14ac:dyDescent="0.35">
      <c r="A87" s="3" t="s">
        <v>2053</v>
      </c>
      <c r="B87" s="9"/>
      <c r="C87" s="6"/>
      <c r="D87" s="10" t="s">
        <v>2053</v>
      </c>
      <c r="E87" s="9"/>
    </row>
    <row r="88" spans="1:8" s="15" customFormat="1" x14ac:dyDescent="0.35">
      <c r="A88" s="3" t="s">
        <v>2052</v>
      </c>
      <c r="B88" s="9"/>
      <c r="C88" s="6"/>
      <c r="D88" s="10" t="s">
        <v>2052</v>
      </c>
      <c r="E88" s="9"/>
    </row>
    <row r="89" spans="1:8" s="15" customFormat="1" ht="15" thickBot="1" x14ac:dyDescent="0.4">
      <c r="A89" s="128"/>
      <c r="B89" s="129"/>
      <c r="C89" s="18"/>
      <c r="D89" s="129"/>
      <c r="E89" s="136"/>
      <c r="H89" s="75"/>
    </row>
    <row r="90" spans="1:8" s="15" customFormat="1" ht="12.75" customHeight="1" x14ac:dyDescent="0.35">
      <c r="A90" s="133" t="s">
        <v>2051</v>
      </c>
      <c r="B90" s="134"/>
      <c r="C90" s="134"/>
      <c r="D90" s="134"/>
      <c r="E90" s="134"/>
    </row>
    <row r="91" spans="1:8" s="15" customFormat="1" ht="12.75" customHeight="1" x14ac:dyDescent="0.35">
      <c r="A91" s="105"/>
      <c r="B91" s="135"/>
      <c r="C91" s="135"/>
      <c r="D91" s="135"/>
      <c r="E91" s="135"/>
    </row>
    <row r="92" spans="1:8" s="15" customFormat="1" ht="30" customHeight="1" x14ac:dyDescent="0.35">
      <c r="A92" s="130"/>
      <c r="B92" s="131"/>
      <c r="C92" s="131"/>
      <c r="D92" s="131"/>
      <c r="E92" s="132"/>
    </row>
    <row r="93" spans="1:8" s="58" customFormat="1" x14ac:dyDescent="0.35"/>
    <row r="94" spans="1:8" s="58" customFormat="1" ht="15" thickBot="1" x14ac:dyDescent="0.4"/>
    <row r="95" spans="1:8" s="58" customFormat="1" ht="15" thickBot="1" x14ac:dyDescent="0.4">
      <c r="A95" s="92" t="s">
        <v>2100</v>
      </c>
      <c r="B95" s="93"/>
      <c r="C95" s="93"/>
      <c r="D95" s="93"/>
      <c r="E95" s="93"/>
      <c r="F95" s="94"/>
      <c r="G95" s="90" t="s">
        <v>5010</v>
      </c>
      <c r="H95" s="91"/>
    </row>
    <row r="96" spans="1:8" s="58" customFormat="1" x14ac:dyDescent="0.35">
      <c r="A96" s="22" t="s">
        <v>2268</v>
      </c>
      <c r="B96" s="22" t="s">
        <v>2103</v>
      </c>
      <c r="C96" s="22" t="s">
        <v>2101</v>
      </c>
      <c r="D96" s="23" t="s">
        <v>2269</v>
      </c>
      <c r="E96" s="23" t="s">
        <v>2270</v>
      </c>
      <c r="F96" s="23" t="s">
        <v>2271</v>
      </c>
      <c r="G96" s="76" t="s">
        <v>4986</v>
      </c>
      <c r="H96" s="76" t="s">
        <v>5009</v>
      </c>
    </row>
    <row r="97" spans="1:8" x14ac:dyDescent="0.35">
      <c r="A97" s="33"/>
      <c r="B97" s="20" t="e">
        <f>IF(A97="NEWCOD",IF(ISBLANK(G97),"renseigner le champ 'Nouveau taxon'",G97),VLOOKUP(A97,'Ref Taxo'!A:B,2,FALSE))</f>
        <v>#N/A</v>
      </c>
      <c r="C97" s="21" t="e">
        <f>IF(A97="NEWCOD",IF(ISBLANK(H97),"NoCod",H97),VLOOKUP(A97,'Ref Taxo'!A:D,4,FALSE))</f>
        <v>#N/A</v>
      </c>
      <c r="D97" s="34"/>
      <c r="E97" s="35"/>
      <c r="F97" s="35" t="s">
        <v>2272</v>
      </c>
      <c r="G97" s="77"/>
      <c r="H97" s="78"/>
    </row>
    <row r="98" spans="1:8" x14ac:dyDescent="0.35">
      <c r="A98" s="33"/>
      <c r="B98" s="20" t="e">
        <f>IF(A98="NEWCOD",IF(ISBLANK(G98),"renseigner le champ 'Nouveau taxon'",G98),VLOOKUP(A98,'Ref Taxo'!A:B,2,FALSE))</f>
        <v>#N/A</v>
      </c>
      <c r="C98" s="21" t="e">
        <f>IF(A98="NEWCOD",IF(ISBLANK(H98),"NoCod",H98),VLOOKUP(A98,'Ref Taxo'!A:D,4,FALSE))</f>
        <v>#N/A</v>
      </c>
      <c r="D98" s="34"/>
      <c r="E98" s="35"/>
      <c r="F98" s="35" t="s">
        <v>2272</v>
      </c>
      <c r="G98" s="79"/>
      <c r="H98" s="80"/>
    </row>
    <row r="99" spans="1:8" x14ac:dyDescent="0.35">
      <c r="A99" s="33"/>
      <c r="B99" s="20" t="e">
        <f>IF(A99="NEWCOD",IF(ISBLANK(G99),"renseigner le champ 'Nouveau taxon'",G99),VLOOKUP(A99,'Ref Taxo'!A:B,2,FALSE))</f>
        <v>#N/A</v>
      </c>
      <c r="C99" s="21" t="e">
        <f>IF(A99="NEWCOD",IF(ISBLANK(H99),"NoCod",H99),VLOOKUP(A99,'Ref Taxo'!A:D,4,FALSE))</f>
        <v>#N/A</v>
      </c>
      <c r="D99" s="34"/>
      <c r="E99" s="35"/>
      <c r="F99" s="35" t="s">
        <v>2272</v>
      </c>
      <c r="G99" s="79"/>
      <c r="H99" s="80"/>
    </row>
    <row r="100" spans="1:8" x14ac:dyDescent="0.35">
      <c r="A100" s="33"/>
      <c r="B100" s="20" t="e">
        <f>IF(A100="NEWCOD",IF(ISBLANK(G100),"renseigner le champ 'Nouveau taxon'",G100),VLOOKUP(A100,'Ref Taxo'!A:B,2,FALSE))</f>
        <v>#N/A</v>
      </c>
      <c r="C100" s="21" t="e">
        <f>IF(A100="NEWCOD",IF(ISBLANK(H100),"NoCod",H100),VLOOKUP(A100,'Ref Taxo'!A:D,4,FALSE))</f>
        <v>#N/A</v>
      </c>
      <c r="D100" s="34"/>
      <c r="E100" s="35"/>
      <c r="F100" s="35" t="s">
        <v>2272</v>
      </c>
      <c r="G100" s="79"/>
      <c r="H100" s="80"/>
    </row>
    <row r="101" spans="1:8" x14ac:dyDescent="0.35">
      <c r="A101" s="33"/>
      <c r="B101" s="20" t="e">
        <f>IF(A101="NEWCOD",IF(ISBLANK(G101),"renseigner le champ 'Nouveau taxon'",G101),VLOOKUP(A101,'Ref Taxo'!A:B,2,FALSE))</f>
        <v>#N/A</v>
      </c>
      <c r="C101" s="21" t="e">
        <f>IF(A101="NEWCOD",IF(ISBLANK(H101),"NoCod",H101),VLOOKUP(A101,'Ref Taxo'!A:D,4,FALSE))</f>
        <v>#N/A</v>
      </c>
      <c r="D101" s="34"/>
      <c r="E101" s="35"/>
      <c r="F101" s="35" t="s">
        <v>2272</v>
      </c>
      <c r="G101" s="79"/>
      <c r="H101" s="80"/>
    </row>
    <row r="102" spans="1:8" x14ac:dyDescent="0.35">
      <c r="A102" s="33"/>
      <c r="B102" s="20" t="e">
        <f>IF(A102="NEWCOD",IF(ISBLANK(G102),"renseigner le champ 'Nouveau taxon'",G102),VLOOKUP(A102,'Ref Taxo'!A:B,2,FALSE))</f>
        <v>#N/A</v>
      </c>
      <c r="C102" s="21" t="e">
        <f>IF(A102="NEWCOD",IF(ISBLANK(H102),"NoCod",H102),VLOOKUP(A102,'Ref Taxo'!A:D,4,FALSE))</f>
        <v>#N/A</v>
      </c>
      <c r="D102" s="34"/>
      <c r="E102" s="35"/>
      <c r="F102" s="35" t="s">
        <v>2272</v>
      </c>
      <c r="G102" s="79"/>
      <c r="H102" s="80"/>
    </row>
    <row r="103" spans="1:8" x14ac:dyDescent="0.35">
      <c r="A103" s="33"/>
      <c r="B103" s="20" t="e">
        <f>IF(A103="NEWCOD",IF(ISBLANK(G103),"renseigner le champ 'Nouveau taxon'",G103),VLOOKUP(A103,'Ref Taxo'!A:B,2,FALSE))</f>
        <v>#N/A</v>
      </c>
      <c r="C103" s="21" t="e">
        <f>IF(A103="NEWCOD",IF(ISBLANK(H103),"NoCod",H103),VLOOKUP(A103,'Ref Taxo'!A:D,4,FALSE))</f>
        <v>#N/A</v>
      </c>
      <c r="D103" s="34"/>
      <c r="E103" s="35"/>
      <c r="F103" s="35" t="s">
        <v>2272</v>
      </c>
      <c r="G103" s="79"/>
      <c r="H103" s="80"/>
    </row>
    <row r="104" spans="1:8" x14ac:dyDescent="0.35">
      <c r="A104" s="33"/>
      <c r="B104" s="20" t="e">
        <f>IF(A104="NEWCOD",IF(ISBLANK(G104),"renseigner le champ 'Nouveau taxon'",G104),VLOOKUP(A104,'Ref Taxo'!A:B,2,FALSE))</f>
        <v>#N/A</v>
      </c>
      <c r="C104" s="21" t="e">
        <f>IF(A104="NEWCOD",IF(ISBLANK(H104),"NoCod",H104),VLOOKUP(A104,'Ref Taxo'!A:D,4,FALSE))</f>
        <v>#N/A</v>
      </c>
      <c r="D104" s="34"/>
      <c r="E104" s="35"/>
      <c r="F104" s="35" t="s">
        <v>2272</v>
      </c>
      <c r="G104" s="79"/>
      <c r="H104" s="80"/>
    </row>
    <row r="105" spans="1:8" x14ac:dyDescent="0.35">
      <c r="A105" s="33"/>
      <c r="B105" s="20" t="e">
        <f>IF(A105="NEWCOD",IF(ISBLANK(G105),"renseigner le champ 'Nouveau taxon'",G105),VLOOKUP(A105,'Ref Taxo'!A:B,2,FALSE))</f>
        <v>#N/A</v>
      </c>
      <c r="C105" s="21" t="e">
        <f>IF(A105="NEWCOD",IF(ISBLANK(H105),"NoCod",H105),VLOOKUP(A105,'Ref Taxo'!A:D,4,FALSE))</f>
        <v>#N/A</v>
      </c>
      <c r="D105" s="34"/>
      <c r="E105" s="35"/>
      <c r="F105" s="35" t="s">
        <v>2272</v>
      </c>
      <c r="G105" s="79"/>
      <c r="H105" s="80"/>
    </row>
    <row r="106" spans="1:8" x14ac:dyDescent="0.35">
      <c r="A106" s="33"/>
      <c r="B106" s="20" t="e">
        <f>IF(A106="NEWCOD",IF(ISBLANK(G106),"renseigner le champ 'Nouveau taxon'",G106),VLOOKUP(A106,'Ref Taxo'!A:B,2,FALSE))</f>
        <v>#N/A</v>
      </c>
      <c r="C106" s="21" t="e">
        <f>IF(A106="NEWCOD",IF(ISBLANK(H106),"NoCod",H106),VLOOKUP(A106,'Ref Taxo'!A:D,4,FALSE))</f>
        <v>#N/A</v>
      </c>
      <c r="D106" s="34"/>
      <c r="E106" s="35"/>
      <c r="F106" s="35" t="s">
        <v>2272</v>
      </c>
      <c r="G106" s="79"/>
      <c r="H106" s="80"/>
    </row>
    <row r="107" spans="1:8" x14ac:dyDescent="0.35">
      <c r="A107" s="33"/>
      <c r="B107" s="20" t="e">
        <f>IF(A107="NEWCOD",IF(ISBLANK(G107),"renseigner le champ 'Nouveau taxon'",G107),VLOOKUP(A107,'Ref Taxo'!A:B,2,FALSE))</f>
        <v>#N/A</v>
      </c>
      <c r="C107" s="21" t="e">
        <f>IF(A107="NEWCOD",IF(ISBLANK(H107),"NoCod",H107),VLOOKUP(A107,'Ref Taxo'!A:D,4,FALSE))</f>
        <v>#N/A</v>
      </c>
      <c r="D107" s="34"/>
      <c r="E107" s="35"/>
      <c r="F107" s="35" t="s">
        <v>2272</v>
      </c>
      <c r="G107" s="79"/>
      <c r="H107" s="80"/>
    </row>
    <row r="108" spans="1:8" x14ac:dyDescent="0.35">
      <c r="A108" s="33"/>
      <c r="B108" s="20" t="e">
        <f>IF(A108="NEWCOD",IF(ISBLANK(G108),"renseigner le champ 'Nouveau taxon'",G108),VLOOKUP(A108,'Ref Taxo'!A:B,2,FALSE))</f>
        <v>#N/A</v>
      </c>
      <c r="C108" s="21" t="e">
        <f>IF(A108="NEWCOD",IF(ISBLANK(H108),"NoCod",H108),VLOOKUP(A108,'Ref Taxo'!A:D,4,FALSE))</f>
        <v>#N/A</v>
      </c>
      <c r="D108" s="34"/>
      <c r="E108" s="35"/>
      <c r="F108" s="35" t="s">
        <v>2272</v>
      </c>
      <c r="G108" s="79"/>
      <c r="H108" s="80"/>
    </row>
    <row r="109" spans="1:8" x14ac:dyDescent="0.35">
      <c r="A109" s="33"/>
      <c r="B109" s="20" t="e">
        <f>IF(A109="NEWCOD",IF(ISBLANK(G109),"renseigner le champ 'Nouveau taxon'",G109),VLOOKUP(A109,'Ref Taxo'!A:B,2,FALSE))</f>
        <v>#N/A</v>
      </c>
      <c r="C109" s="21" t="e">
        <f>IF(A109="NEWCOD",IF(ISBLANK(H109),"NoCod",H109),VLOOKUP(A109,'Ref Taxo'!A:D,4,FALSE))</f>
        <v>#N/A</v>
      </c>
      <c r="D109" s="34"/>
      <c r="E109" s="35"/>
      <c r="F109" s="35" t="s">
        <v>2272</v>
      </c>
      <c r="G109" s="79"/>
      <c r="H109" s="80"/>
    </row>
    <row r="110" spans="1:8" x14ac:dyDescent="0.35">
      <c r="A110" s="33"/>
      <c r="B110" s="20" t="e">
        <f>IF(A110="NEWCOD",IF(ISBLANK(G110),"renseigner le champ 'Nouveau taxon'",G110),VLOOKUP(A110,'Ref Taxo'!A:B,2,FALSE))</f>
        <v>#N/A</v>
      </c>
      <c r="C110" s="21" t="e">
        <f>IF(A110="NEWCOD",IF(ISBLANK(H110),"NoCod",H110),VLOOKUP(A110,'Ref Taxo'!A:D,4,FALSE))</f>
        <v>#N/A</v>
      </c>
      <c r="D110" s="34"/>
      <c r="E110" s="35"/>
      <c r="F110" s="35" t="s">
        <v>2272</v>
      </c>
      <c r="G110" s="79"/>
      <c r="H110" s="80"/>
    </row>
    <row r="111" spans="1:8" x14ac:dyDescent="0.35">
      <c r="A111" s="33"/>
      <c r="B111" s="20" t="e">
        <f>IF(A111="NEWCOD",IF(ISBLANK(G111),"renseigner le champ 'Nouveau taxon'",G111),VLOOKUP(A111,'Ref Taxo'!A:B,2,FALSE))</f>
        <v>#N/A</v>
      </c>
      <c r="C111" s="21" t="e">
        <f>IF(A111="NEWCOD",IF(ISBLANK(H111),"NoCod",H111),VLOOKUP(A111,'Ref Taxo'!A:D,4,FALSE))</f>
        <v>#N/A</v>
      </c>
      <c r="D111" s="34"/>
      <c r="E111" s="35"/>
      <c r="F111" s="35" t="s">
        <v>2272</v>
      </c>
      <c r="G111" s="79"/>
      <c r="H111" s="80"/>
    </row>
    <row r="112" spans="1:8" x14ac:dyDescent="0.35">
      <c r="A112" s="33"/>
      <c r="B112" s="20" t="e">
        <f>IF(A112="NEWCOD",IF(ISBLANK(G112),"renseigner le champ 'Nouveau taxon'",G112),VLOOKUP(A112,'Ref Taxo'!A:B,2,FALSE))</f>
        <v>#N/A</v>
      </c>
      <c r="C112" s="21" t="e">
        <f>IF(A112="NEWCOD",IF(ISBLANK(H112),"NoCod",H112),VLOOKUP(A112,'Ref Taxo'!A:D,4,FALSE))</f>
        <v>#N/A</v>
      </c>
      <c r="D112" s="34"/>
      <c r="E112" s="35"/>
      <c r="F112" s="35" t="s">
        <v>2272</v>
      </c>
      <c r="G112" s="79"/>
      <c r="H112" s="80"/>
    </row>
    <row r="113" spans="1:8" x14ac:dyDescent="0.35">
      <c r="A113" s="33"/>
      <c r="B113" s="20" t="e">
        <f>IF(A113="NEWCOD",IF(ISBLANK(G113),"renseigner le champ 'Nouveau taxon'",G113),VLOOKUP(A113,'Ref Taxo'!A:B,2,FALSE))</f>
        <v>#N/A</v>
      </c>
      <c r="C113" s="21" t="e">
        <f>IF(A113="NEWCOD",IF(ISBLANK(H113),"NoCod",H113),VLOOKUP(A113,'Ref Taxo'!A:D,4,FALSE))</f>
        <v>#N/A</v>
      </c>
      <c r="D113" s="34"/>
      <c r="E113" s="35"/>
      <c r="F113" s="35" t="s">
        <v>2272</v>
      </c>
      <c r="G113" s="79"/>
      <c r="H113" s="80"/>
    </row>
    <row r="114" spans="1:8" x14ac:dyDescent="0.35">
      <c r="A114" s="33"/>
      <c r="B114" s="20" t="e">
        <f>IF(A114="NEWCOD",IF(ISBLANK(G114),"renseigner le champ 'Nouveau taxon'",G114),VLOOKUP(A114,'Ref Taxo'!A:B,2,FALSE))</f>
        <v>#N/A</v>
      </c>
      <c r="C114" s="21" t="e">
        <f>IF(A114="NEWCOD",IF(ISBLANK(H114),"NoCod",H114),VLOOKUP(A114,'Ref Taxo'!A:D,4,FALSE))</f>
        <v>#N/A</v>
      </c>
      <c r="D114" s="34"/>
      <c r="E114" s="35"/>
      <c r="F114" s="35" t="s">
        <v>2272</v>
      </c>
      <c r="G114" s="79"/>
      <c r="H114" s="80"/>
    </row>
    <row r="115" spans="1:8" x14ac:dyDescent="0.35">
      <c r="A115" s="33"/>
      <c r="B115" s="20" t="e">
        <f>IF(A115="NEWCOD",IF(ISBLANK(G115),"renseigner le champ 'Nouveau taxon'",G115),VLOOKUP(A115,'Ref Taxo'!A:B,2,FALSE))</f>
        <v>#N/A</v>
      </c>
      <c r="C115" s="21" t="e">
        <f>IF(A115="NEWCOD",IF(ISBLANK(H115),"NoCod",H115),VLOOKUP(A115,'Ref Taxo'!A:D,4,FALSE))</f>
        <v>#N/A</v>
      </c>
      <c r="D115" s="34"/>
      <c r="E115" s="35"/>
      <c r="F115" s="35" t="s">
        <v>2272</v>
      </c>
      <c r="G115" s="79"/>
      <c r="H115" s="80"/>
    </row>
    <row r="116" spans="1:8" x14ac:dyDescent="0.35">
      <c r="A116" s="33"/>
      <c r="B116" s="20" t="e">
        <f>IF(A116="NEWCOD",IF(ISBLANK(G116),"renseigner le champ 'Nouveau taxon'",G116),VLOOKUP(A116,'Ref Taxo'!A:B,2,FALSE))</f>
        <v>#N/A</v>
      </c>
      <c r="C116" s="21" t="e">
        <f>IF(A116="NEWCOD",IF(ISBLANK(H116),"NoCod",H116),VLOOKUP(A116,'Ref Taxo'!A:D,4,FALSE))</f>
        <v>#N/A</v>
      </c>
      <c r="D116" s="34"/>
      <c r="E116" s="35"/>
      <c r="F116" s="35" t="s">
        <v>2272</v>
      </c>
      <c r="G116" s="79"/>
      <c r="H116" s="80"/>
    </row>
    <row r="117" spans="1:8" x14ac:dyDescent="0.35">
      <c r="A117" s="33"/>
      <c r="B117" s="20" t="e">
        <f>IF(A117="NEWCOD",IF(ISBLANK(G117),"renseigner le champ 'Nouveau taxon'",G117),VLOOKUP(A117,'Ref Taxo'!A:B,2,FALSE))</f>
        <v>#N/A</v>
      </c>
      <c r="C117" s="21" t="e">
        <f>IF(A117="NEWCOD",IF(ISBLANK(H117),"NoCod",H117),VLOOKUP(A117,'Ref Taxo'!A:D,4,FALSE))</f>
        <v>#N/A</v>
      </c>
      <c r="D117" s="34"/>
      <c r="E117" s="35"/>
      <c r="F117" s="35" t="s">
        <v>2272</v>
      </c>
      <c r="G117" s="79"/>
      <c r="H117" s="80"/>
    </row>
    <row r="118" spans="1:8" x14ac:dyDescent="0.35">
      <c r="A118" s="33"/>
      <c r="B118" s="20" t="e">
        <f>IF(A118="NEWCOD",IF(ISBLANK(G118),"renseigner le champ 'Nouveau taxon'",G118),VLOOKUP(A118,'Ref Taxo'!A:B,2,FALSE))</f>
        <v>#N/A</v>
      </c>
      <c r="C118" s="21" t="e">
        <f>IF(A118="NEWCOD",IF(ISBLANK(H118),"NoCod",H118),VLOOKUP(A118,'Ref Taxo'!A:D,4,FALSE))</f>
        <v>#N/A</v>
      </c>
      <c r="D118" s="34"/>
      <c r="E118" s="35"/>
      <c r="F118" s="35" t="s">
        <v>2272</v>
      </c>
      <c r="G118" s="79"/>
      <c r="H118" s="80"/>
    </row>
    <row r="119" spans="1:8" x14ac:dyDescent="0.35">
      <c r="A119" s="33"/>
      <c r="B119" s="20" t="e">
        <f>IF(A119="NEWCOD",IF(ISBLANK(G119),"renseigner le champ 'Nouveau taxon'",G119),VLOOKUP(A119,'Ref Taxo'!A:B,2,FALSE))</f>
        <v>#N/A</v>
      </c>
      <c r="C119" s="21" t="e">
        <f>IF(A119="NEWCOD",IF(ISBLANK(H119),"NoCod",H119),VLOOKUP(A119,'Ref Taxo'!A:D,4,FALSE))</f>
        <v>#N/A</v>
      </c>
      <c r="D119" s="34"/>
      <c r="E119" s="35"/>
      <c r="F119" s="35" t="s">
        <v>2272</v>
      </c>
      <c r="G119" s="79"/>
      <c r="H119" s="80"/>
    </row>
    <row r="120" spans="1:8" x14ac:dyDescent="0.35">
      <c r="A120" s="33"/>
      <c r="B120" s="20" t="e">
        <f>IF(A120="NEWCOD",IF(ISBLANK(G120),"renseigner le champ 'Nouveau taxon'",G120),VLOOKUP(A120,'Ref Taxo'!A:B,2,FALSE))</f>
        <v>#N/A</v>
      </c>
      <c r="C120" s="21" t="e">
        <f>IF(A120="NEWCOD",IF(ISBLANK(H120),"NoCod",H120),VLOOKUP(A120,'Ref Taxo'!A:D,4,FALSE))</f>
        <v>#N/A</v>
      </c>
      <c r="D120" s="34"/>
      <c r="E120" s="35"/>
      <c r="F120" s="35" t="s">
        <v>2272</v>
      </c>
      <c r="G120" s="79"/>
      <c r="H120" s="80"/>
    </row>
    <row r="121" spans="1:8" x14ac:dyDescent="0.35">
      <c r="A121" s="33"/>
      <c r="B121" s="20" t="e">
        <f>IF(A121="NEWCOD",IF(ISBLANK(G121),"renseigner le champ 'Nouveau taxon'",G121),VLOOKUP(A121,'Ref Taxo'!A:B,2,FALSE))</f>
        <v>#N/A</v>
      </c>
      <c r="C121" s="21" t="e">
        <f>IF(A121="NEWCOD",IF(ISBLANK(H121),"NoCod",H121),VLOOKUP(A121,'Ref Taxo'!A:D,4,FALSE))</f>
        <v>#N/A</v>
      </c>
      <c r="D121" s="34"/>
      <c r="E121" s="35"/>
      <c r="F121" s="35" t="s">
        <v>2272</v>
      </c>
      <c r="G121" s="79"/>
      <c r="H121" s="80"/>
    </row>
    <row r="122" spans="1:8" x14ac:dyDescent="0.35">
      <c r="A122" s="33"/>
      <c r="B122" s="20" t="e">
        <f>IF(A122="NEWCOD",IF(ISBLANK(G122),"renseigner le champ 'Nouveau taxon'",G122),VLOOKUP(A122,'Ref Taxo'!A:B,2,FALSE))</f>
        <v>#N/A</v>
      </c>
      <c r="C122" s="21" t="e">
        <f>IF(A122="NEWCOD",IF(ISBLANK(H122),"NoCod",H122),VLOOKUP(A122,'Ref Taxo'!A:D,4,FALSE))</f>
        <v>#N/A</v>
      </c>
      <c r="D122" s="34"/>
      <c r="E122" s="35"/>
      <c r="F122" s="35" t="s">
        <v>2272</v>
      </c>
      <c r="G122" s="79"/>
      <c r="H122" s="80"/>
    </row>
    <row r="123" spans="1:8" x14ac:dyDescent="0.35">
      <c r="A123" s="33"/>
      <c r="B123" s="20" t="e">
        <f>IF(A123="NEWCOD",IF(ISBLANK(G123),"renseigner le champ 'Nouveau taxon'",G123),VLOOKUP(A123,'Ref Taxo'!A:B,2,FALSE))</f>
        <v>#N/A</v>
      </c>
      <c r="C123" s="21" t="e">
        <f>IF(A123="NEWCOD",IF(ISBLANK(H123),"NoCod",H123),VLOOKUP(A123,'Ref Taxo'!A:D,4,FALSE))</f>
        <v>#N/A</v>
      </c>
      <c r="D123" s="34"/>
      <c r="E123" s="35"/>
      <c r="F123" s="35" t="s">
        <v>2272</v>
      </c>
      <c r="G123" s="79"/>
      <c r="H123" s="80"/>
    </row>
    <row r="124" spans="1:8" x14ac:dyDescent="0.35">
      <c r="A124" s="33"/>
      <c r="B124" s="20" t="e">
        <f>IF(A124="NEWCOD",IF(ISBLANK(G124),"renseigner le champ 'Nouveau taxon'",G124),VLOOKUP(A124,'Ref Taxo'!A:B,2,FALSE))</f>
        <v>#N/A</v>
      </c>
      <c r="C124" s="21" t="e">
        <f>IF(A124="NEWCOD",IF(ISBLANK(H124),"NoCod",H124),VLOOKUP(A124,'Ref Taxo'!A:D,4,FALSE))</f>
        <v>#N/A</v>
      </c>
      <c r="D124" s="34"/>
      <c r="E124" s="35"/>
      <c r="F124" s="35" t="s">
        <v>2272</v>
      </c>
      <c r="G124" s="79"/>
      <c r="H124" s="80"/>
    </row>
    <row r="125" spans="1:8" x14ac:dyDescent="0.35">
      <c r="A125" s="33"/>
      <c r="B125" s="20" t="e">
        <f>IF(A125="NEWCOD",IF(ISBLANK(G125),"renseigner le champ 'Nouveau taxon'",G125),VLOOKUP(A125,'Ref Taxo'!A:B,2,FALSE))</f>
        <v>#N/A</v>
      </c>
      <c r="C125" s="21" t="e">
        <f>IF(A125="NEWCOD",IF(ISBLANK(H125),"NoCod",H125),VLOOKUP(A125,'Ref Taxo'!A:D,4,FALSE))</f>
        <v>#N/A</v>
      </c>
      <c r="D125" s="34"/>
      <c r="E125" s="35"/>
      <c r="F125" s="35" t="s">
        <v>2272</v>
      </c>
      <c r="G125" s="79"/>
      <c r="H125" s="80"/>
    </row>
    <row r="126" spans="1:8" x14ac:dyDescent="0.35">
      <c r="A126" s="33"/>
      <c r="B126" s="20" t="e">
        <f>IF(A126="NEWCOD",IF(ISBLANK(G126),"renseigner le champ 'Nouveau taxon'",G126),VLOOKUP(A126,'Ref Taxo'!A:B,2,FALSE))</f>
        <v>#N/A</v>
      </c>
      <c r="C126" s="21" t="e">
        <f>IF(A126="NEWCOD",IF(ISBLANK(H126),"NoCod",H126),VLOOKUP(A126,'Ref Taxo'!A:D,4,FALSE))</f>
        <v>#N/A</v>
      </c>
      <c r="D126" s="34"/>
      <c r="E126" s="35"/>
      <c r="F126" s="35" t="s">
        <v>2272</v>
      </c>
      <c r="G126" s="79"/>
      <c r="H126" s="80"/>
    </row>
    <row r="127" spans="1:8" x14ac:dyDescent="0.35">
      <c r="A127" s="33"/>
      <c r="B127" s="20" t="e">
        <f>IF(A127="NEWCOD",IF(ISBLANK(G127),"renseigner le champ 'Nouveau taxon'",G127),VLOOKUP(A127,'Ref Taxo'!A:B,2,FALSE))</f>
        <v>#N/A</v>
      </c>
      <c r="C127" s="21" t="e">
        <f>IF(A127="NEWCOD",IF(ISBLANK(H127),"NoCod",H127),VLOOKUP(A127,'Ref Taxo'!A:D,4,FALSE))</f>
        <v>#N/A</v>
      </c>
      <c r="D127" s="34"/>
      <c r="E127" s="35"/>
      <c r="F127" s="35" t="s">
        <v>2272</v>
      </c>
      <c r="G127" s="79"/>
      <c r="H127" s="80"/>
    </row>
    <row r="128" spans="1:8" x14ac:dyDescent="0.35">
      <c r="A128" s="33"/>
      <c r="B128" s="20" t="e">
        <f>IF(A128="NEWCOD",IF(ISBLANK(G128),"renseigner le champ 'Nouveau taxon'",G128),VLOOKUP(A128,'Ref Taxo'!A:B,2,FALSE))</f>
        <v>#N/A</v>
      </c>
      <c r="C128" s="21" t="e">
        <f>IF(A128="NEWCOD",IF(ISBLANK(H128),"NoCod",H128),VLOOKUP(A128,'Ref Taxo'!A:D,4,FALSE))</f>
        <v>#N/A</v>
      </c>
      <c r="D128" s="34"/>
      <c r="E128" s="35"/>
      <c r="F128" s="35" t="s">
        <v>2272</v>
      </c>
      <c r="G128" s="79"/>
      <c r="H128" s="80"/>
    </row>
    <row r="129" spans="1:8" x14ac:dyDescent="0.35">
      <c r="A129" s="33"/>
      <c r="B129" s="20" t="e">
        <f>IF(A129="NEWCOD",IF(ISBLANK(G129),"renseigner le champ 'Nouveau taxon'",G129),VLOOKUP(A129,'Ref Taxo'!A:B,2,FALSE))</f>
        <v>#N/A</v>
      </c>
      <c r="C129" s="21" t="e">
        <f>IF(A129="NEWCOD",IF(ISBLANK(H129),"NoCod",H129),VLOOKUP(A129,'Ref Taxo'!A:D,4,FALSE))</f>
        <v>#N/A</v>
      </c>
      <c r="D129" s="34"/>
      <c r="E129" s="35"/>
      <c r="F129" s="35" t="s">
        <v>2272</v>
      </c>
      <c r="G129" s="79"/>
      <c r="H129" s="80"/>
    </row>
    <row r="130" spans="1:8" x14ac:dyDescent="0.35">
      <c r="A130" s="33"/>
      <c r="B130" s="20" t="e">
        <f>IF(A130="NEWCOD",IF(ISBLANK(G130),"renseigner le champ 'Nouveau taxon'",G130),VLOOKUP(A130,'Ref Taxo'!A:B,2,FALSE))</f>
        <v>#N/A</v>
      </c>
      <c r="C130" s="21" t="e">
        <f>IF(A130="NEWCOD",IF(ISBLANK(H130),"NoCod",H130),VLOOKUP(A130,'Ref Taxo'!A:D,4,FALSE))</f>
        <v>#N/A</v>
      </c>
      <c r="D130" s="34"/>
      <c r="E130" s="35"/>
      <c r="F130" s="35" t="s">
        <v>2272</v>
      </c>
      <c r="G130" s="79"/>
      <c r="H130" s="80"/>
    </row>
    <row r="131" spans="1:8" x14ac:dyDescent="0.35">
      <c r="A131" s="33"/>
      <c r="B131" s="20" t="e">
        <f>IF(A131="NEWCOD",IF(ISBLANK(G131),"renseigner le champ 'Nouveau taxon'",G131),VLOOKUP(A131,'Ref Taxo'!A:B,2,FALSE))</f>
        <v>#N/A</v>
      </c>
      <c r="C131" s="21" t="e">
        <f>IF(A131="NEWCOD",IF(ISBLANK(H131),"NoCod",H131),VLOOKUP(A131,'Ref Taxo'!A:D,4,FALSE))</f>
        <v>#N/A</v>
      </c>
      <c r="D131" s="34"/>
      <c r="E131" s="35"/>
      <c r="F131" s="35" t="s">
        <v>2272</v>
      </c>
      <c r="G131" s="79"/>
      <c r="H131" s="80"/>
    </row>
    <row r="132" spans="1:8" x14ac:dyDescent="0.35">
      <c r="A132" s="33"/>
      <c r="B132" s="20" t="e">
        <f>IF(A132="NEWCOD",IF(ISBLANK(G132),"renseigner le champ 'Nouveau taxon'",G132),VLOOKUP(A132,'Ref Taxo'!A:B,2,FALSE))</f>
        <v>#N/A</v>
      </c>
      <c r="C132" s="21" t="e">
        <f>IF(A132="NEWCOD",IF(ISBLANK(H132),"NoCod",H132),VLOOKUP(A132,'Ref Taxo'!A:D,4,FALSE))</f>
        <v>#N/A</v>
      </c>
      <c r="D132" s="34"/>
      <c r="E132" s="35"/>
      <c r="F132" s="35" t="s">
        <v>2272</v>
      </c>
      <c r="G132" s="79"/>
      <c r="H132" s="80"/>
    </row>
    <row r="133" spans="1:8" x14ac:dyDescent="0.35">
      <c r="A133" s="33"/>
      <c r="B133" s="20" t="e">
        <f>IF(A133="NEWCOD",IF(ISBLANK(G133),"renseigner le champ 'Nouveau taxon'",G133),VLOOKUP(A133,'Ref Taxo'!A:B,2,FALSE))</f>
        <v>#N/A</v>
      </c>
      <c r="C133" s="21" t="e">
        <f>IF(A133="NEWCOD",IF(ISBLANK(H133),"NoCod",H133),VLOOKUP(A133,'Ref Taxo'!A:D,4,FALSE))</f>
        <v>#N/A</v>
      </c>
      <c r="D133" s="34"/>
      <c r="E133" s="35"/>
      <c r="F133" s="35" t="s">
        <v>2272</v>
      </c>
      <c r="G133" s="79"/>
      <c r="H133" s="80"/>
    </row>
    <row r="134" spans="1:8" x14ac:dyDescent="0.35">
      <c r="A134" s="33"/>
      <c r="B134" s="20" t="e">
        <f>IF(A134="NEWCOD",IF(ISBLANK(G134),"renseigner le champ 'Nouveau taxon'",G134),VLOOKUP(A134,'Ref Taxo'!A:B,2,FALSE))</f>
        <v>#N/A</v>
      </c>
      <c r="C134" s="21" t="e">
        <f>IF(A134="NEWCOD",IF(ISBLANK(H134),"NoCod",H134),VLOOKUP(A134,'Ref Taxo'!A:D,4,FALSE))</f>
        <v>#N/A</v>
      </c>
      <c r="D134" s="34"/>
      <c r="E134" s="35"/>
      <c r="F134" s="35" t="s">
        <v>2272</v>
      </c>
      <c r="G134" s="79"/>
      <c r="H134" s="80"/>
    </row>
    <row r="135" spans="1:8" x14ac:dyDescent="0.35">
      <c r="A135" s="33"/>
      <c r="B135" s="20" t="e">
        <f>IF(A135="NEWCOD",IF(ISBLANK(G135),"renseigner le champ 'Nouveau taxon'",G135),VLOOKUP(A135,'Ref Taxo'!A:B,2,FALSE))</f>
        <v>#N/A</v>
      </c>
      <c r="C135" s="21" t="e">
        <f>IF(A135="NEWCOD",IF(ISBLANK(H135),"NoCod",H135),VLOOKUP(A135,'Ref Taxo'!A:D,4,FALSE))</f>
        <v>#N/A</v>
      </c>
      <c r="D135" s="34"/>
      <c r="E135" s="35"/>
      <c r="F135" s="35" t="s">
        <v>2272</v>
      </c>
      <c r="G135" s="79"/>
      <c r="H135" s="80"/>
    </row>
    <row r="136" spans="1:8" x14ac:dyDescent="0.35">
      <c r="A136" s="33"/>
      <c r="B136" s="20" t="e">
        <f>IF(A136="NEWCOD",IF(ISBLANK(G136),"renseigner le champ 'Nouveau taxon'",G136),VLOOKUP(A136,'Ref Taxo'!A:B,2,FALSE))</f>
        <v>#N/A</v>
      </c>
      <c r="C136" s="21" t="e">
        <f>IF(A136="NEWCOD",IF(ISBLANK(H136),"NoCod",H136),VLOOKUP(A136,'Ref Taxo'!A:D,4,FALSE))</f>
        <v>#N/A</v>
      </c>
      <c r="D136" s="34"/>
      <c r="E136" s="35"/>
      <c r="F136" s="35" t="s">
        <v>2272</v>
      </c>
      <c r="G136" s="79"/>
      <c r="H136" s="80"/>
    </row>
    <row r="137" spans="1:8" x14ac:dyDescent="0.35">
      <c r="A137" s="33"/>
      <c r="B137" s="20" t="e">
        <f>IF(A137="NEWCOD",IF(ISBLANK(G137),"renseigner le champ 'Nouveau taxon'",G137),VLOOKUP(A137,'Ref Taxo'!A:B,2,FALSE))</f>
        <v>#N/A</v>
      </c>
      <c r="C137" s="21" t="e">
        <f>IF(A137="NEWCOD",IF(ISBLANK(H137),"NoCod",H137),VLOOKUP(A137,'Ref Taxo'!A:D,4,FALSE))</f>
        <v>#N/A</v>
      </c>
      <c r="D137" s="34"/>
      <c r="E137" s="35"/>
      <c r="F137" s="35" t="s">
        <v>2272</v>
      </c>
      <c r="G137" s="79"/>
      <c r="H137" s="80"/>
    </row>
    <row r="138" spans="1:8" x14ac:dyDescent="0.35">
      <c r="A138" s="33"/>
      <c r="B138" s="20" t="e">
        <f>IF(A138="NEWCOD",IF(ISBLANK(G138),"renseigner le champ 'Nouveau taxon'",G138),VLOOKUP(A138,'Ref Taxo'!A:B,2,FALSE))</f>
        <v>#N/A</v>
      </c>
      <c r="C138" s="21" t="e">
        <f>IF(A138="NEWCOD",IF(ISBLANK(H138),"NoCod",H138),VLOOKUP(A138,'Ref Taxo'!A:D,4,FALSE))</f>
        <v>#N/A</v>
      </c>
      <c r="D138" s="34"/>
      <c r="E138" s="35"/>
      <c r="F138" s="35" t="s">
        <v>2272</v>
      </c>
      <c r="G138" s="79"/>
      <c r="H138" s="80"/>
    </row>
    <row r="139" spans="1:8" x14ac:dyDescent="0.35">
      <c r="A139" s="33"/>
      <c r="B139" s="20" t="e">
        <f>IF(A139="NEWCOD",IF(ISBLANK(G139),"renseigner le champ 'Nouveau taxon'",G139),VLOOKUP(A139,'Ref Taxo'!A:B,2,FALSE))</f>
        <v>#N/A</v>
      </c>
      <c r="C139" s="21" t="e">
        <f>IF(A139="NEWCOD",IF(ISBLANK(H139),"NoCod",H139),VLOOKUP(A139,'Ref Taxo'!A:D,4,FALSE))</f>
        <v>#N/A</v>
      </c>
      <c r="D139" s="34"/>
      <c r="E139" s="35"/>
      <c r="F139" s="35" t="s">
        <v>2272</v>
      </c>
      <c r="G139" s="79"/>
      <c r="H139" s="80"/>
    </row>
    <row r="140" spans="1:8" x14ac:dyDescent="0.35">
      <c r="A140" s="33"/>
      <c r="B140" s="20" t="e">
        <f>IF(A140="NEWCOD",IF(ISBLANK(G140),"renseigner le champ 'Nouveau taxon'",G140),VLOOKUP(A140,'Ref Taxo'!A:B,2,FALSE))</f>
        <v>#N/A</v>
      </c>
      <c r="C140" s="21" t="e">
        <f>IF(A140="NEWCOD",IF(ISBLANK(H140),"NoCod",H140),VLOOKUP(A140,'Ref Taxo'!A:D,4,FALSE))</f>
        <v>#N/A</v>
      </c>
      <c r="D140" s="34"/>
      <c r="E140" s="35"/>
      <c r="F140" s="35" t="s">
        <v>2272</v>
      </c>
      <c r="G140" s="79"/>
      <c r="H140" s="80"/>
    </row>
    <row r="141" spans="1:8" x14ac:dyDescent="0.35">
      <c r="A141" s="33"/>
      <c r="B141" s="20" t="e">
        <f>IF(A141="NEWCOD",IF(ISBLANK(G141),"renseigner le champ 'Nouveau taxon'",G141),VLOOKUP(A141,'Ref Taxo'!A:B,2,FALSE))</f>
        <v>#N/A</v>
      </c>
      <c r="C141" s="21" t="e">
        <f>IF(A141="NEWCOD",IF(ISBLANK(H141),"NoCod",H141),VLOOKUP(A141,'Ref Taxo'!A:D,4,FALSE))</f>
        <v>#N/A</v>
      </c>
      <c r="D141" s="34"/>
      <c r="E141" s="35"/>
      <c r="F141" s="35" t="s">
        <v>2272</v>
      </c>
      <c r="G141" s="79"/>
      <c r="H141" s="80"/>
    </row>
    <row r="142" spans="1:8" x14ac:dyDescent="0.35">
      <c r="A142" s="33"/>
      <c r="B142" s="20" t="e">
        <f>IF(A142="NEWCOD",IF(ISBLANK(G142),"renseigner le champ 'Nouveau taxon'",G142),VLOOKUP(A142,'Ref Taxo'!A:B,2,FALSE))</f>
        <v>#N/A</v>
      </c>
      <c r="C142" s="21" t="e">
        <f>IF(A142="NEWCOD",IF(ISBLANK(H142),"NoCod",H142),VLOOKUP(A142,'Ref Taxo'!A:D,4,FALSE))</f>
        <v>#N/A</v>
      </c>
      <c r="D142" s="34"/>
      <c r="E142" s="35"/>
      <c r="F142" s="35" t="s">
        <v>2272</v>
      </c>
      <c r="G142" s="79"/>
      <c r="H142" s="80"/>
    </row>
    <row r="143" spans="1:8" x14ac:dyDescent="0.35">
      <c r="A143" s="33"/>
      <c r="B143" s="20" t="e">
        <f>IF(A143="NEWCOD",IF(ISBLANK(G143),"renseigner le champ 'Nouveau taxon'",G143),VLOOKUP(A143,'Ref Taxo'!A:B,2,FALSE))</f>
        <v>#N/A</v>
      </c>
      <c r="C143" s="21" t="e">
        <f>IF(A143="NEWCOD",IF(ISBLANK(H143),"NoCod",H143),VLOOKUP(A143,'Ref Taxo'!A:D,4,FALSE))</f>
        <v>#N/A</v>
      </c>
      <c r="D143" s="34"/>
      <c r="E143" s="35"/>
      <c r="F143" s="35" t="s">
        <v>2272</v>
      </c>
      <c r="G143" s="79"/>
      <c r="H143" s="80"/>
    </row>
    <row r="144" spans="1:8" x14ac:dyDescent="0.35">
      <c r="A144" s="33"/>
      <c r="B144" s="20" t="e">
        <f>IF(A144="NEWCOD",IF(ISBLANK(G144),"renseigner le champ 'Nouveau taxon'",G144),VLOOKUP(A144,'Ref Taxo'!A:B,2,FALSE))</f>
        <v>#N/A</v>
      </c>
      <c r="C144" s="21" t="e">
        <f>IF(A144="NEWCOD",IF(ISBLANK(H144),"NoCod",H144),VLOOKUP(A144,'Ref Taxo'!A:D,4,FALSE))</f>
        <v>#N/A</v>
      </c>
      <c r="D144" s="34"/>
      <c r="E144" s="35"/>
      <c r="F144" s="35" t="s">
        <v>2272</v>
      </c>
      <c r="G144" s="79"/>
      <c r="H144" s="80"/>
    </row>
    <row r="145" spans="1:8" x14ac:dyDescent="0.35">
      <c r="A145" s="33"/>
      <c r="B145" s="20" t="e">
        <f>IF(A145="NEWCOD",IF(ISBLANK(G145),"renseigner le champ 'Nouveau taxon'",G145),VLOOKUP(A145,'Ref Taxo'!A:B,2,FALSE))</f>
        <v>#N/A</v>
      </c>
      <c r="C145" s="21" t="e">
        <f>IF(A145="NEWCOD",IF(ISBLANK(H145),"NoCod",H145),VLOOKUP(A145,'Ref Taxo'!A:D,4,FALSE))</f>
        <v>#N/A</v>
      </c>
      <c r="D145" s="34"/>
      <c r="E145" s="35"/>
      <c r="F145" s="35" t="s">
        <v>2272</v>
      </c>
      <c r="G145" s="79"/>
      <c r="H145" s="80"/>
    </row>
    <row r="146" spans="1:8" x14ac:dyDescent="0.35">
      <c r="A146" s="33"/>
      <c r="B146" s="20" t="e">
        <f>IF(A146="NEWCOD",IF(ISBLANK(G146),"renseigner le champ 'Nouveau taxon'",G146),VLOOKUP(A146,'Ref Taxo'!A:B,2,FALSE))</f>
        <v>#N/A</v>
      </c>
      <c r="C146" s="21" t="e">
        <f>IF(A146="NEWCOD",IF(ISBLANK(H146),"NoCod",H146),VLOOKUP(A146,'Ref Taxo'!A:D,4,FALSE))</f>
        <v>#N/A</v>
      </c>
      <c r="D146" s="34"/>
      <c r="E146" s="35"/>
      <c r="F146" s="35" t="s">
        <v>2272</v>
      </c>
      <c r="G146" s="79"/>
      <c r="H146" s="80"/>
    </row>
    <row r="147" spans="1:8" x14ac:dyDescent="0.35">
      <c r="A147" s="33"/>
      <c r="B147" s="20" t="e">
        <f>IF(A147="NEWCOD",IF(ISBLANK(G147),"renseigner le champ 'Nouveau taxon'",G147),VLOOKUP(A147,'Ref Taxo'!A:B,2,FALSE))</f>
        <v>#N/A</v>
      </c>
      <c r="C147" s="21" t="e">
        <f>IF(A147="NEWCOD",IF(ISBLANK(H147),"NoCod",H147),VLOOKUP(A147,'Ref Taxo'!A:D,4,FALSE))</f>
        <v>#N/A</v>
      </c>
      <c r="D147" s="34"/>
      <c r="E147" s="35"/>
      <c r="F147" s="35" t="s">
        <v>2272</v>
      </c>
      <c r="G147" s="79"/>
      <c r="H147" s="80"/>
    </row>
    <row r="148" spans="1:8" x14ac:dyDescent="0.35">
      <c r="A148" s="33"/>
      <c r="B148" s="20" t="e">
        <f>IF(A148="NEWCOD",IF(ISBLANK(G148),"renseigner le champ 'Nouveau taxon'",G148),VLOOKUP(A148,'Ref Taxo'!A:B,2,FALSE))</f>
        <v>#N/A</v>
      </c>
      <c r="C148" s="21" t="e">
        <f>IF(A148="NEWCOD",IF(ISBLANK(H148),"NoCod",H148),VLOOKUP(A148,'Ref Taxo'!A:D,4,FALSE))</f>
        <v>#N/A</v>
      </c>
      <c r="D148" s="34"/>
      <c r="E148" s="35"/>
      <c r="F148" s="35" t="s">
        <v>2272</v>
      </c>
      <c r="G148" s="79"/>
      <c r="H148" s="80"/>
    </row>
    <row r="149" spans="1:8" x14ac:dyDescent="0.35">
      <c r="A149" s="33"/>
      <c r="B149" s="20" t="e">
        <f>IF(A149="NEWCOD",IF(ISBLANK(G149),"renseigner le champ 'Nouveau taxon'",G149),VLOOKUP(A149,'Ref Taxo'!A:B,2,FALSE))</f>
        <v>#N/A</v>
      </c>
      <c r="C149" s="21" t="e">
        <f>IF(A149="NEWCOD",IF(ISBLANK(H149),"NoCod",H149),VLOOKUP(A149,'Ref Taxo'!A:D,4,FALSE))</f>
        <v>#N/A</v>
      </c>
      <c r="D149" s="34"/>
      <c r="E149" s="35"/>
      <c r="F149" s="35" t="s">
        <v>2272</v>
      </c>
      <c r="G149" s="79"/>
      <c r="H149" s="80"/>
    </row>
    <row r="150" spans="1:8" x14ac:dyDescent="0.35">
      <c r="A150" s="33"/>
      <c r="B150" s="20" t="e">
        <f>IF(A150="NEWCOD",IF(ISBLANK(G150),"renseigner le champ 'Nouveau taxon'",G150),VLOOKUP(A150,'Ref Taxo'!A:B,2,FALSE))</f>
        <v>#N/A</v>
      </c>
      <c r="C150" s="21" t="e">
        <f>IF(A150="NEWCOD",IF(ISBLANK(H150),"NoCod",H150),VLOOKUP(A150,'Ref Taxo'!A:D,4,FALSE))</f>
        <v>#N/A</v>
      </c>
      <c r="D150" s="34"/>
      <c r="E150" s="35"/>
      <c r="F150" s="35" t="s">
        <v>2272</v>
      </c>
      <c r="G150" s="79"/>
      <c r="H150" s="80"/>
    </row>
    <row r="151" spans="1:8" x14ac:dyDescent="0.35">
      <c r="A151" s="33"/>
      <c r="B151" s="20" t="e">
        <f>IF(A151="NEWCOD",IF(ISBLANK(G151),"renseigner le champ 'Nouveau taxon'",G151),VLOOKUP(A151,'Ref Taxo'!A:B,2,FALSE))</f>
        <v>#N/A</v>
      </c>
      <c r="C151" s="21" t="e">
        <f>IF(A151="NEWCOD",IF(ISBLANK(H151),"NoCod",H151),VLOOKUP(A151,'Ref Taxo'!A:D,4,FALSE))</f>
        <v>#N/A</v>
      </c>
      <c r="D151" s="34"/>
      <c r="E151" s="35"/>
      <c r="F151" s="35" t="s">
        <v>2272</v>
      </c>
      <c r="G151" s="79"/>
      <c r="H151" s="80"/>
    </row>
    <row r="152" spans="1:8" x14ac:dyDescent="0.35">
      <c r="A152" s="33"/>
      <c r="B152" s="20" t="e">
        <f>IF(A152="NEWCOD",IF(ISBLANK(G152),"renseigner le champ 'Nouveau taxon'",G152),VLOOKUP(A152,'Ref Taxo'!A:B,2,FALSE))</f>
        <v>#N/A</v>
      </c>
      <c r="C152" s="21" t="e">
        <f>IF(A152="NEWCOD",IF(ISBLANK(H152),"NoCod",H152),VLOOKUP(A152,'Ref Taxo'!A:D,4,FALSE))</f>
        <v>#N/A</v>
      </c>
      <c r="D152" s="34"/>
      <c r="E152" s="35"/>
      <c r="F152" s="35" t="s">
        <v>2272</v>
      </c>
      <c r="G152" s="79"/>
      <c r="H152" s="80"/>
    </row>
    <row r="153" spans="1:8" x14ac:dyDescent="0.35">
      <c r="A153" s="33"/>
      <c r="B153" s="20" t="e">
        <f>IF(A153="NEWCOD",IF(ISBLANK(G153),"renseigner le champ 'Nouveau taxon'",G153),VLOOKUP(A153,'Ref Taxo'!A:B,2,FALSE))</f>
        <v>#N/A</v>
      </c>
      <c r="C153" s="21" t="e">
        <f>IF(A153="NEWCOD",IF(ISBLANK(H153),"NoCod",H153),VLOOKUP(A153,'Ref Taxo'!A:D,4,FALSE))</f>
        <v>#N/A</v>
      </c>
      <c r="D153" s="34"/>
      <c r="E153" s="35"/>
      <c r="F153" s="35" t="s">
        <v>2272</v>
      </c>
      <c r="G153" s="79"/>
      <c r="H153" s="80"/>
    </row>
    <row r="154" spans="1:8" x14ac:dyDescent="0.35">
      <c r="A154" s="33"/>
      <c r="B154" s="20" t="e">
        <f>IF(A154="NEWCOD",IF(ISBLANK(G154),"renseigner le champ 'Nouveau taxon'",G154),VLOOKUP(A154,'Ref Taxo'!A:B,2,FALSE))</f>
        <v>#N/A</v>
      </c>
      <c r="C154" s="21" t="e">
        <f>IF(A154="NEWCOD",IF(ISBLANK(H154),"NoCod",H154),VLOOKUP(A154,'Ref Taxo'!A:D,4,FALSE))</f>
        <v>#N/A</v>
      </c>
      <c r="D154" s="34"/>
      <c r="E154" s="35"/>
      <c r="F154" s="35" t="s">
        <v>2272</v>
      </c>
      <c r="G154" s="79"/>
      <c r="H154" s="80"/>
    </row>
    <row r="155" spans="1:8" x14ac:dyDescent="0.35">
      <c r="A155" s="33"/>
      <c r="B155" s="20" t="e">
        <f>IF(A155="NEWCOD",IF(ISBLANK(G155),"renseigner le champ 'Nouveau taxon'",G155),VLOOKUP(A155,'Ref Taxo'!A:B,2,FALSE))</f>
        <v>#N/A</v>
      </c>
      <c r="C155" s="21" t="e">
        <f>IF(A155="NEWCOD",IF(ISBLANK(H155),"NoCod",H155),VLOOKUP(A155,'Ref Taxo'!A:D,4,FALSE))</f>
        <v>#N/A</v>
      </c>
      <c r="D155" s="34"/>
      <c r="E155" s="35"/>
      <c r="F155" s="35" t="s">
        <v>2272</v>
      </c>
      <c r="G155" s="79"/>
      <c r="H155" s="80"/>
    </row>
    <row r="156" spans="1:8" x14ac:dyDescent="0.35">
      <c r="A156" s="33"/>
      <c r="B156" s="20" t="e">
        <f>IF(A156="NEWCOD",IF(ISBLANK(G156),"renseigner le champ 'Nouveau taxon'",G156),VLOOKUP(A156,'Ref Taxo'!A:B,2,FALSE))</f>
        <v>#N/A</v>
      </c>
      <c r="C156" s="21" t="e">
        <f>IF(A156="NEWCOD",IF(ISBLANK(H156),"NoCod",H156),VLOOKUP(A156,'Ref Taxo'!A:D,4,FALSE))</f>
        <v>#N/A</v>
      </c>
      <c r="D156" s="34"/>
      <c r="E156" s="35"/>
      <c r="F156" s="35" t="s">
        <v>2272</v>
      </c>
      <c r="G156" s="79"/>
      <c r="H156" s="80"/>
    </row>
    <row r="157" spans="1:8" x14ac:dyDescent="0.35">
      <c r="A157" s="33"/>
      <c r="B157" s="20" t="e">
        <f>IF(A157="NEWCOD",IF(ISBLANK(G157),"renseigner le champ 'Nouveau taxon'",G157),VLOOKUP(A157,'Ref Taxo'!A:B,2,FALSE))</f>
        <v>#N/A</v>
      </c>
      <c r="C157" s="21" t="e">
        <f>IF(A157="NEWCOD",IF(ISBLANK(H157),"NoCod",H157),VLOOKUP(A157,'Ref Taxo'!A:D,4,FALSE))</f>
        <v>#N/A</v>
      </c>
      <c r="D157" s="34"/>
      <c r="E157" s="35"/>
      <c r="F157" s="35" t="s">
        <v>2272</v>
      </c>
      <c r="G157" s="79"/>
      <c r="H157" s="80"/>
    </row>
    <row r="158" spans="1:8" x14ac:dyDescent="0.35">
      <c r="A158" s="33"/>
      <c r="B158" s="20" t="e">
        <f>IF(A158="NEWCOD",IF(ISBLANK(G158),"renseigner le champ 'Nouveau taxon'",G158),VLOOKUP(A158,'Ref Taxo'!A:B,2,FALSE))</f>
        <v>#N/A</v>
      </c>
      <c r="C158" s="21" t="e">
        <f>IF(A158="NEWCOD",IF(ISBLANK(H158),"NoCod",H158),VLOOKUP(A158,'Ref Taxo'!A:D,4,FALSE))</f>
        <v>#N/A</v>
      </c>
      <c r="D158" s="34"/>
      <c r="E158" s="35"/>
      <c r="F158" s="35" t="s">
        <v>2272</v>
      </c>
      <c r="G158" s="79"/>
      <c r="H158" s="80"/>
    </row>
    <row r="159" spans="1:8" x14ac:dyDescent="0.35">
      <c r="A159" s="33"/>
      <c r="B159" s="20" t="e">
        <f>IF(A159="NEWCOD",IF(ISBLANK(G159),"renseigner le champ 'Nouveau taxon'",G159),VLOOKUP(A159,'Ref Taxo'!A:B,2,FALSE))</f>
        <v>#N/A</v>
      </c>
      <c r="C159" s="21" t="e">
        <f>IF(A159="NEWCOD",IF(ISBLANK(H159),"NoCod",H159),VLOOKUP(A159,'Ref Taxo'!A:D,4,FALSE))</f>
        <v>#N/A</v>
      </c>
      <c r="D159" s="34"/>
      <c r="E159" s="35"/>
      <c r="F159" s="35" t="s">
        <v>2272</v>
      </c>
      <c r="G159" s="79"/>
      <c r="H159" s="80"/>
    </row>
    <row r="160" spans="1:8" x14ac:dyDescent="0.35">
      <c r="A160" s="33"/>
      <c r="B160" s="20" t="e">
        <f>IF(A160="NEWCOD",IF(ISBLANK(G160),"renseigner le champ 'Nouveau taxon'",G160),VLOOKUP(A160,'Ref Taxo'!A:B,2,FALSE))</f>
        <v>#N/A</v>
      </c>
      <c r="C160" s="21" t="e">
        <f>IF(A160="NEWCOD",IF(ISBLANK(H160),"NoCod",H160),VLOOKUP(A160,'Ref Taxo'!A:D,4,FALSE))</f>
        <v>#N/A</v>
      </c>
      <c r="D160" s="34"/>
      <c r="E160" s="35"/>
      <c r="F160" s="35" t="s">
        <v>2272</v>
      </c>
      <c r="G160" s="79"/>
      <c r="H160" s="80"/>
    </row>
    <row r="161" spans="1:8" x14ac:dyDescent="0.35">
      <c r="A161" s="33"/>
      <c r="B161" s="20" t="e">
        <f>IF(A161="NEWCOD",IF(ISBLANK(G161),"renseigner le champ 'Nouveau taxon'",G161),VLOOKUP(A161,'Ref Taxo'!A:B,2,FALSE))</f>
        <v>#N/A</v>
      </c>
      <c r="C161" s="21" t="e">
        <f>IF(A161="NEWCOD",IF(ISBLANK(H161),"NoCod",H161),VLOOKUP(A161,'Ref Taxo'!A:D,4,FALSE))</f>
        <v>#N/A</v>
      </c>
      <c r="D161" s="34"/>
      <c r="E161" s="35"/>
      <c r="F161" s="35" t="s">
        <v>2272</v>
      </c>
      <c r="G161" s="79"/>
      <c r="H161" s="80"/>
    </row>
    <row r="162" spans="1:8" x14ac:dyDescent="0.35">
      <c r="A162" s="33"/>
      <c r="B162" s="20" t="e">
        <f>IF(A162="NEWCOD",IF(ISBLANK(G162),"renseigner le champ 'Nouveau taxon'",G162),VLOOKUP(A162,'Ref Taxo'!A:B,2,FALSE))</f>
        <v>#N/A</v>
      </c>
      <c r="C162" s="21" t="e">
        <f>IF(A162="NEWCOD",IF(ISBLANK(H162),"NoCod",H162),VLOOKUP(A162,'Ref Taxo'!A:D,4,FALSE))</f>
        <v>#N/A</v>
      </c>
      <c r="D162" s="34"/>
      <c r="E162" s="35"/>
      <c r="F162" s="35" t="s">
        <v>2272</v>
      </c>
      <c r="G162" s="79"/>
      <c r="H162" s="80"/>
    </row>
    <row r="163" spans="1:8" x14ac:dyDescent="0.35">
      <c r="A163" s="33"/>
      <c r="B163" s="20" t="e">
        <f>IF(A163="NEWCOD",IF(ISBLANK(G163),"renseigner le champ 'Nouveau taxon'",G163),VLOOKUP(A163,'Ref Taxo'!A:B,2,FALSE))</f>
        <v>#N/A</v>
      </c>
      <c r="C163" s="21" t="e">
        <f>IF(A163="NEWCOD",IF(ISBLANK(H163),"NoCod",H163),VLOOKUP(A163,'Ref Taxo'!A:D,4,FALSE))</f>
        <v>#N/A</v>
      </c>
      <c r="D163" s="34"/>
      <c r="E163" s="35"/>
      <c r="F163" s="35" t="s">
        <v>2272</v>
      </c>
      <c r="G163" s="79"/>
      <c r="H163" s="80"/>
    </row>
    <row r="164" spans="1:8" x14ac:dyDescent="0.35">
      <c r="A164" s="33"/>
      <c r="B164" s="20" t="e">
        <f>IF(A164="NEWCOD",IF(ISBLANK(G164),"renseigner le champ 'Nouveau taxon'",G164),VLOOKUP(A164,'Ref Taxo'!A:B,2,FALSE))</f>
        <v>#N/A</v>
      </c>
      <c r="C164" s="21" t="e">
        <f>IF(A164="NEWCOD",IF(ISBLANK(H164),"NoCod",H164),VLOOKUP(A164,'Ref Taxo'!A:D,4,FALSE))</f>
        <v>#N/A</v>
      </c>
      <c r="D164" s="34"/>
      <c r="E164" s="35"/>
      <c r="F164" s="35" t="s">
        <v>2272</v>
      </c>
      <c r="G164" s="79"/>
      <c r="H164" s="80"/>
    </row>
    <row r="165" spans="1:8" x14ac:dyDescent="0.35">
      <c r="A165" s="33"/>
      <c r="B165" s="20" t="e">
        <f>IF(A165="NEWCOD",IF(ISBLANK(G165),"renseigner le champ 'Nouveau taxon'",G165),VLOOKUP(A165,'Ref Taxo'!A:B,2,FALSE))</f>
        <v>#N/A</v>
      </c>
      <c r="C165" s="21" t="e">
        <f>IF(A165="NEWCOD",IF(ISBLANK(H165),"NoCod",H165),VLOOKUP(A165,'Ref Taxo'!A:D,4,FALSE))</f>
        <v>#N/A</v>
      </c>
      <c r="D165" s="34"/>
      <c r="E165" s="35"/>
      <c r="F165" s="35" t="s">
        <v>2272</v>
      </c>
      <c r="G165" s="79"/>
      <c r="H165" s="80"/>
    </row>
    <row r="166" spans="1:8" x14ac:dyDescent="0.35">
      <c r="A166" s="33"/>
      <c r="B166" s="20" t="e">
        <f>IF(A166="NEWCOD",IF(ISBLANK(G166),"renseigner le champ 'Nouveau taxon'",G166),VLOOKUP(A166,'Ref Taxo'!A:B,2,FALSE))</f>
        <v>#N/A</v>
      </c>
      <c r="C166" s="21" t="e">
        <f>IF(A166="NEWCOD",IF(ISBLANK(H166),"NoCod",H166),VLOOKUP(A166,'Ref Taxo'!A:D,4,FALSE))</f>
        <v>#N/A</v>
      </c>
      <c r="D166" s="34"/>
      <c r="E166" s="35"/>
      <c r="F166" s="35" t="s">
        <v>2272</v>
      </c>
      <c r="G166" s="79"/>
      <c r="H166" s="80"/>
    </row>
    <row r="167" spans="1:8" x14ac:dyDescent="0.35">
      <c r="A167" s="33"/>
      <c r="B167" s="20" t="e">
        <f>IF(A167="NEWCOD",IF(ISBLANK(G167),"renseigner le champ 'Nouveau taxon'",G167),VLOOKUP(A167,'Ref Taxo'!A:B,2,FALSE))</f>
        <v>#N/A</v>
      </c>
      <c r="C167" s="21" t="e">
        <f>IF(A167="NEWCOD",IF(ISBLANK(H167),"NoCod",H167),VLOOKUP(A167,'Ref Taxo'!A:D,4,FALSE))</f>
        <v>#N/A</v>
      </c>
      <c r="D167" s="34"/>
      <c r="E167" s="35"/>
      <c r="F167" s="35" t="s">
        <v>2272</v>
      </c>
      <c r="G167" s="79"/>
      <c r="H167" s="80"/>
    </row>
    <row r="168" spans="1:8" x14ac:dyDescent="0.35">
      <c r="A168" s="33"/>
      <c r="B168" s="20" t="e">
        <f>IF(A168="NEWCOD",IF(ISBLANK(G168),"renseigner le champ 'Nouveau taxon'",G168),VLOOKUP(A168,'Ref Taxo'!A:B,2,FALSE))</f>
        <v>#N/A</v>
      </c>
      <c r="C168" s="21" t="e">
        <f>IF(A168="NEWCOD",IF(ISBLANK(H168),"NoCod",H168),VLOOKUP(A168,'Ref Taxo'!A:D,4,FALSE))</f>
        <v>#N/A</v>
      </c>
      <c r="D168" s="34"/>
      <c r="E168" s="35"/>
      <c r="F168" s="35" t="s">
        <v>2272</v>
      </c>
      <c r="G168" s="79"/>
      <c r="H168" s="80"/>
    </row>
    <row r="169" spans="1:8" x14ac:dyDescent="0.35">
      <c r="A169" s="33"/>
      <c r="B169" s="20" t="e">
        <f>IF(A169="NEWCOD",IF(ISBLANK(G169),"renseigner le champ 'Nouveau taxon'",G169),VLOOKUP(A169,'Ref Taxo'!A:B,2,FALSE))</f>
        <v>#N/A</v>
      </c>
      <c r="C169" s="21" t="e">
        <f>IF(A169="NEWCOD",IF(ISBLANK(H169),"NoCod",H169),VLOOKUP(A169,'Ref Taxo'!A:D,4,FALSE))</f>
        <v>#N/A</v>
      </c>
      <c r="D169" s="34"/>
      <c r="E169" s="35"/>
      <c r="F169" s="35" t="s">
        <v>2272</v>
      </c>
      <c r="G169" s="79"/>
      <c r="H169" s="80"/>
    </row>
    <row r="170" spans="1:8" x14ac:dyDescent="0.35">
      <c r="A170" s="33"/>
      <c r="B170" s="20" t="e">
        <f>IF(A170="NEWCOD",IF(ISBLANK(G170),"renseigner le champ 'Nouveau taxon'",G170),VLOOKUP(A170,'Ref Taxo'!A:B,2,FALSE))</f>
        <v>#N/A</v>
      </c>
      <c r="C170" s="21" t="e">
        <f>IF(A170="NEWCOD",IF(ISBLANK(H170),"NoCod",H170),VLOOKUP(A170,'Ref Taxo'!A:D,4,FALSE))</f>
        <v>#N/A</v>
      </c>
      <c r="D170" s="34"/>
      <c r="E170" s="35"/>
      <c r="F170" s="35" t="s">
        <v>2272</v>
      </c>
      <c r="G170" s="79"/>
      <c r="H170" s="80"/>
    </row>
    <row r="171" spans="1:8" x14ac:dyDescent="0.35">
      <c r="A171" s="33"/>
      <c r="B171" s="20" t="e">
        <f>IF(A171="NEWCOD",IF(ISBLANK(G171),"renseigner le champ 'Nouveau taxon'",G171),VLOOKUP(A171,'Ref Taxo'!A:B,2,FALSE))</f>
        <v>#N/A</v>
      </c>
      <c r="C171" s="21" t="e">
        <f>IF(A171="NEWCOD",IF(ISBLANK(H171),"NoCod",H171),VLOOKUP(A171,'Ref Taxo'!A:D,4,FALSE))</f>
        <v>#N/A</v>
      </c>
      <c r="D171" s="34"/>
      <c r="E171" s="35"/>
      <c r="F171" s="35" t="s">
        <v>2272</v>
      </c>
      <c r="G171" s="79"/>
      <c r="H171" s="80"/>
    </row>
    <row r="172" spans="1:8" x14ac:dyDescent="0.35">
      <c r="A172" s="33"/>
      <c r="B172" s="20" t="e">
        <f>IF(A172="NEWCOD",IF(ISBLANK(G172),"renseigner le champ 'Nouveau taxon'",G172),VLOOKUP(A172,'Ref Taxo'!A:B,2,FALSE))</f>
        <v>#N/A</v>
      </c>
      <c r="C172" s="21" t="e">
        <f>IF(A172="NEWCOD",IF(ISBLANK(H172),"NoCod",H172),VLOOKUP(A172,'Ref Taxo'!A:D,4,FALSE))</f>
        <v>#N/A</v>
      </c>
      <c r="D172" s="34"/>
      <c r="E172" s="35"/>
      <c r="F172" s="35" t="s">
        <v>2272</v>
      </c>
      <c r="G172" s="79"/>
      <c r="H172" s="80"/>
    </row>
    <row r="173" spans="1:8" x14ac:dyDescent="0.35">
      <c r="A173" s="33"/>
      <c r="B173" s="20" t="e">
        <f>IF(A173="NEWCOD",IF(ISBLANK(G173),"renseigner le champ 'Nouveau taxon'",G173),VLOOKUP(A173,'Ref Taxo'!A:B,2,FALSE))</f>
        <v>#N/A</v>
      </c>
      <c r="C173" s="21" t="e">
        <f>IF(A173="NEWCOD",IF(ISBLANK(H173),"NoCod",H173),VLOOKUP(A173,'Ref Taxo'!A:D,4,FALSE))</f>
        <v>#N/A</v>
      </c>
      <c r="D173" s="34"/>
      <c r="E173" s="35"/>
      <c r="F173" s="35" t="s">
        <v>2272</v>
      </c>
      <c r="G173" s="79"/>
      <c r="H173" s="80"/>
    </row>
    <row r="174" spans="1:8" x14ac:dyDescent="0.35">
      <c r="A174" s="33"/>
      <c r="B174" s="20" t="e">
        <f>IF(A174="NEWCOD",IF(ISBLANK(G174),"renseigner le champ 'Nouveau taxon'",G174),VLOOKUP(A174,'Ref Taxo'!A:B,2,FALSE))</f>
        <v>#N/A</v>
      </c>
      <c r="C174" s="21" t="e">
        <f>IF(A174="NEWCOD",IF(ISBLANK(H174),"NoCod",H174),VLOOKUP(A174,'Ref Taxo'!A:D,4,FALSE))</f>
        <v>#N/A</v>
      </c>
      <c r="D174" s="34"/>
      <c r="E174" s="35"/>
      <c r="F174" s="35" t="s">
        <v>2272</v>
      </c>
      <c r="G174" s="79"/>
      <c r="H174" s="80"/>
    </row>
    <row r="175" spans="1:8" x14ac:dyDescent="0.35">
      <c r="A175" s="33"/>
      <c r="B175" s="20" t="e">
        <f>IF(A175="NEWCOD",IF(ISBLANK(G175),"renseigner le champ 'Nouveau taxon'",G175),VLOOKUP(A175,'Ref Taxo'!A:B,2,FALSE))</f>
        <v>#N/A</v>
      </c>
      <c r="C175" s="21" t="e">
        <f>IF(A175="NEWCOD",IF(ISBLANK(H175),"NoCod",H175),VLOOKUP(A175,'Ref Taxo'!A:D,4,FALSE))</f>
        <v>#N/A</v>
      </c>
      <c r="D175" s="34"/>
      <c r="E175" s="35"/>
      <c r="F175" s="35" t="s">
        <v>2272</v>
      </c>
      <c r="G175" s="79"/>
      <c r="H175" s="80"/>
    </row>
    <row r="176" spans="1:8" x14ac:dyDescent="0.35">
      <c r="A176" s="33"/>
      <c r="B176" s="20" t="e">
        <f>IF(A176="NEWCOD",IF(ISBLANK(G176),"renseigner le champ 'Nouveau taxon'",G176),VLOOKUP(A176,'Ref Taxo'!A:B,2,FALSE))</f>
        <v>#N/A</v>
      </c>
      <c r="C176" s="21" t="e">
        <f>IF(A176="NEWCOD",IF(ISBLANK(H176),"NoCod",H176),VLOOKUP(A176,'Ref Taxo'!A:D,4,FALSE))</f>
        <v>#N/A</v>
      </c>
      <c r="D176" s="34"/>
      <c r="E176" s="35"/>
      <c r="F176" s="35" t="s">
        <v>2272</v>
      </c>
      <c r="G176" s="79"/>
      <c r="H176" s="80"/>
    </row>
    <row r="177" spans="1:8" x14ac:dyDescent="0.35">
      <c r="A177" s="33"/>
      <c r="B177" s="20" t="e">
        <f>IF(A177="NEWCOD",IF(ISBLANK(G177),"renseigner le champ 'Nouveau taxon'",G177),VLOOKUP(A177,'Ref Taxo'!A:B,2,FALSE))</f>
        <v>#N/A</v>
      </c>
      <c r="C177" s="21" t="e">
        <f>IF(A177="NEWCOD",IF(ISBLANK(H177),"NoCod",H177),VLOOKUP(A177,'Ref Taxo'!A:D,4,FALSE))</f>
        <v>#N/A</v>
      </c>
      <c r="D177" s="34"/>
      <c r="E177" s="35"/>
      <c r="F177" s="35" t="s">
        <v>2272</v>
      </c>
      <c r="G177" s="79"/>
      <c r="H177" s="80"/>
    </row>
    <row r="178" spans="1:8" x14ac:dyDescent="0.35">
      <c r="A178" s="33"/>
      <c r="B178" s="20" t="e">
        <f>IF(A178="NEWCOD",IF(ISBLANK(G178),"renseigner le champ 'Nouveau taxon'",G178),VLOOKUP(A178,'Ref Taxo'!A:B,2,FALSE))</f>
        <v>#N/A</v>
      </c>
      <c r="C178" s="21" t="e">
        <f>IF(A178="NEWCOD",IF(ISBLANK(H178),"NoCod",H178),VLOOKUP(A178,'Ref Taxo'!A:D,4,FALSE))</f>
        <v>#N/A</v>
      </c>
      <c r="D178" s="34"/>
      <c r="E178" s="35"/>
      <c r="F178" s="35" t="s">
        <v>2272</v>
      </c>
      <c r="G178" s="79"/>
      <c r="H178" s="80"/>
    </row>
    <row r="179" spans="1:8" x14ac:dyDescent="0.35">
      <c r="A179" s="33"/>
      <c r="B179" s="20" t="e">
        <f>IF(A179="NEWCOD",IF(ISBLANK(G179),"renseigner le champ 'Nouveau taxon'",G179),VLOOKUP(A179,'Ref Taxo'!A:B,2,FALSE))</f>
        <v>#N/A</v>
      </c>
      <c r="C179" s="21" t="e">
        <f>IF(A179="NEWCOD",IF(ISBLANK(H179),"NoCod",H179),VLOOKUP(A179,'Ref Taxo'!A:D,4,FALSE))</f>
        <v>#N/A</v>
      </c>
      <c r="D179" s="34"/>
      <c r="E179" s="35"/>
      <c r="F179" s="35" t="s">
        <v>2272</v>
      </c>
      <c r="G179" s="79"/>
      <c r="H179" s="80"/>
    </row>
    <row r="180" spans="1:8" x14ac:dyDescent="0.35">
      <c r="A180" s="33"/>
      <c r="B180" s="20" t="e">
        <f>IF(A180="NEWCOD",IF(ISBLANK(G180),"renseigner le champ 'Nouveau taxon'",G180),VLOOKUP(A180,'Ref Taxo'!A:B,2,FALSE))</f>
        <v>#N/A</v>
      </c>
      <c r="C180" s="21" t="e">
        <f>IF(A180="NEWCOD",IF(ISBLANK(H180),"NoCod",H180),VLOOKUP(A180,'Ref Taxo'!A:D,4,FALSE))</f>
        <v>#N/A</v>
      </c>
      <c r="D180" s="34"/>
      <c r="E180" s="35"/>
      <c r="F180" s="35" t="s">
        <v>2272</v>
      </c>
      <c r="G180" s="79"/>
      <c r="H180" s="80"/>
    </row>
    <row r="181" spans="1:8" x14ac:dyDescent="0.35">
      <c r="A181" s="33"/>
      <c r="B181" s="20" t="e">
        <f>IF(A181="NEWCOD",IF(ISBLANK(G181),"renseigner le champ 'Nouveau taxon'",G181),VLOOKUP(A181,'Ref Taxo'!A:B,2,FALSE))</f>
        <v>#N/A</v>
      </c>
      <c r="C181" s="21" t="e">
        <f>IF(A181="NEWCOD",IF(ISBLANK(H181),"NoCod",H181),VLOOKUP(A181,'Ref Taxo'!A:D,4,FALSE))</f>
        <v>#N/A</v>
      </c>
      <c r="D181" s="34"/>
      <c r="E181" s="35"/>
      <c r="F181" s="35" t="s">
        <v>2272</v>
      </c>
      <c r="G181" s="79"/>
      <c r="H181" s="80"/>
    </row>
    <row r="182" spans="1:8" x14ac:dyDescent="0.35">
      <c r="A182" s="33"/>
      <c r="B182" s="20" t="e">
        <f>IF(A182="NEWCOD",IF(ISBLANK(G182),"renseigner le champ 'Nouveau taxon'",G182),VLOOKUP(A182,'Ref Taxo'!A:B,2,FALSE))</f>
        <v>#N/A</v>
      </c>
      <c r="C182" s="21" t="e">
        <f>IF(A182="NEWCOD",IF(ISBLANK(H182),"NoCod",H182),VLOOKUP(A182,'Ref Taxo'!A:D,4,FALSE))</f>
        <v>#N/A</v>
      </c>
      <c r="D182" s="34"/>
      <c r="E182" s="35"/>
      <c r="F182" s="35" t="s">
        <v>2272</v>
      </c>
      <c r="G182" s="79"/>
      <c r="H182" s="80"/>
    </row>
    <row r="183" spans="1:8" x14ac:dyDescent="0.35">
      <c r="A183" s="33"/>
      <c r="B183" s="20" t="e">
        <f>IF(A183="NEWCOD",IF(ISBLANK(G183),"renseigner le champ 'Nouveau taxon'",G183),VLOOKUP(A183,'Ref Taxo'!A:B,2,FALSE))</f>
        <v>#N/A</v>
      </c>
      <c r="C183" s="21" t="e">
        <f>IF(A183="NEWCOD",IF(ISBLANK(H183),"NoCod",H183),VLOOKUP(A183,'Ref Taxo'!A:D,4,FALSE))</f>
        <v>#N/A</v>
      </c>
      <c r="D183" s="34"/>
      <c r="E183" s="35"/>
      <c r="F183" s="35" t="s">
        <v>2272</v>
      </c>
      <c r="G183" s="79"/>
      <c r="H183" s="80"/>
    </row>
    <row r="184" spans="1:8" x14ac:dyDescent="0.35">
      <c r="A184" s="33"/>
      <c r="B184" s="20" t="e">
        <f>IF(A184="NEWCOD",IF(ISBLANK(G184),"renseigner le champ 'Nouveau taxon'",G184),VLOOKUP(A184,'Ref Taxo'!A:B,2,FALSE))</f>
        <v>#N/A</v>
      </c>
      <c r="C184" s="21" t="e">
        <f>IF(A184="NEWCOD",IF(ISBLANK(H184),"NoCod",H184),VLOOKUP(A184,'Ref Taxo'!A:D,4,FALSE))</f>
        <v>#N/A</v>
      </c>
      <c r="D184" s="34"/>
      <c r="E184" s="35"/>
      <c r="F184" s="35" t="s">
        <v>2272</v>
      </c>
      <c r="G184" s="79"/>
      <c r="H184" s="80"/>
    </row>
    <row r="185" spans="1:8" x14ac:dyDescent="0.35">
      <c r="A185" s="33"/>
      <c r="B185" s="20" t="e">
        <f>IF(A185="NEWCOD",IF(ISBLANK(G185),"renseigner le champ 'Nouveau taxon'",G185),VLOOKUP(A185,'Ref Taxo'!A:B,2,FALSE))</f>
        <v>#N/A</v>
      </c>
      <c r="C185" s="21" t="e">
        <f>IF(A185="NEWCOD",IF(ISBLANK(H185),"NoCod",H185),VLOOKUP(A185,'Ref Taxo'!A:D,4,FALSE))</f>
        <v>#N/A</v>
      </c>
      <c r="D185" s="34"/>
      <c r="E185" s="35"/>
      <c r="F185" s="35" t="s">
        <v>2272</v>
      </c>
      <c r="G185" s="79"/>
      <c r="H185" s="80"/>
    </row>
    <row r="186" spans="1:8" x14ac:dyDescent="0.35">
      <c r="A186" s="33"/>
      <c r="B186" s="20" t="e">
        <f>IF(A186="NEWCOD",IF(ISBLANK(G186),"renseigner le champ 'Nouveau taxon'",G186),VLOOKUP(A186,'Ref Taxo'!A:B,2,FALSE))</f>
        <v>#N/A</v>
      </c>
      <c r="C186" s="21" t="e">
        <f>IF(A186="NEWCOD",IF(ISBLANK(H186),"NoCod",H186),VLOOKUP(A186,'Ref Taxo'!A:D,4,FALSE))</f>
        <v>#N/A</v>
      </c>
      <c r="D186" s="34"/>
      <c r="E186" s="35"/>
      <c r="F186" s="35" t="s">
        <v>2272</v>
      </c>
      <c r="G186" s="79"/>
      <c r="H186" s="80"/>
    </row>
    <row r="187" spans="1:8" x14ac:dyDescent="0.35">
      <c r="A187" s="33"/>
      <c r="B187" s="20" t="e">
        <f>IF(A187="NEWCOD",IF(ISBLANK(G187),"renseigner le champ 'Nouveau taxon'",G187),VLOOKUP(A187,'Ref Taxo'!A:B,2,FALSE))</f>
        <v>#N/A</v>
      </c>
      <c r="C187" s="21" t="e">
        <f>IF(A187="NEWCOD",IF(ISBLANK(H187),"NoCod",H187),VLOOKUP(A187,'Ref Taxo'!A:D,4,FALSE))</f>
        <v>#N/A</v>
      </c>
      <c r="D187" s="34"/>
      <c r="E187" s="35"/>
      <c r="F187" s="35" t="s">
        <v>2272</v>
      </c>
      <c r="G187" s="79"/>
      <c r="H187" s="80"/>
    </row>
    <row r="188" spans="1:8" x14ac:dyDescent="0.35">
      <c r="A188" s="33"/>
      <c r="B188" s="20" t="e">
        <f>IF(A188="NEWCOD",IF(ISBLANK(G188),"renseigner le champ 'Nouveau taxon'",G188),VLOOKUP(A188,'Ref Taxo'!A:B,2,FALSE))</f>
        <v>#N/A</v>
      </c>
      <c r="C188" s="21" t="e">
        <f>IF(A188="NEWCOD",IF(ISBLANK(H188),"NoCod",H188),VLOOKUP(A188,'Ref Taxo'!A:D,4,FALSE))</f>
        <v>#N/A</v>
      </c>
      <c r="D188" s="34"/>
      <c r="E188" s="35"/>
      <c r="F188" s="35" t="s">
        <v>2272</v>
      </c>
      <c r="G188" s="79"/>
      <c r="H188" s="80"/>
    </row>
    <row r="189" spans="1:8" x14ac:dyDescent="0.35">
      <c r="A189" s="33"/>
      <c r="B189" s="20" t="e">
        <f>IF(A189="NEWCOD",IF(ISBLANK(G189),"renseigner le champ 'Nouveau taxon'",G189),VLOOKUP(A189,'Ref Taxo'!A:B,2,FALSE))</f>
        <v>#N/A</v>
      </c>
      <c r="C189" s="21" t="e">
        <f>IF(A189="NEWCOD",IF(ISBLANK(H189),"NoCod",H189),VLOOKUP(A189,'Ref Taxo'!A:D,4,FALSE))</f>
        <v>#N/A</v>
      </c>
      <c r="D189" s="34"/>
      <c r="E189" s="35"/>
      <c r="F189" s="35" t="s">
        <v>2272</v>
      </c>
      <c r="G189" s="79"/>
      <c r="H189" s="80"/>
    </row>
    <row r="190" spans="1:8" x14ac:dyDescent="0.35">
      <c r="A190" s="33"/>
      <c r="B190" s="20" t="e">
        <f>IF(A190="NEWCOD",IF(ISBLANK(G190),"renseigner le champ 'Nouveau taxon'",G190),VLOOKUP(A190,'Ref Taxo'!A:B,2,FALSE))</f>
        <v>#N/A</v>
      </c>
      <c r="C190" s="21" t="e">
        <f>IF(A190="NEWCOD",IF(ISBLANK(H190),"NoCod",H190),VLOOKUP(A190,'Ref Taxo'!A:D,4,FALSE))</f>
        <v>#N/A</v>
      </c>
      <c r="D190" s="34"/>
      <c r="E190" s="35"/>
      <c r="F190" s="35" t="s">
        <v>2272</v>
      </c>
      <c r="G190" s="79"/>
      <c r="H190" s="80"/>
    </row>
    <row r="191" spans="1:8" x14ac:dyDescent="0.35">
      <c r="A191" s="33"/>
      <c r="B191" s="20" t="e">
        <f>IF(A191="NEWCOD",IF(ISBLANK(G191),"renseigner le champ 'Nouveau taxon'",G191),VLOOKUP(A191,'Ref Taxo'!A:B,2,FALSE))</f>
        <v>#N/A</v>
      </c>
      <c r="C191" s="21" t="e">
        <f>IF(A191="NEWCOD",IF(ISBLANK(H191),"NoCod",H191),VLOOKUP(A191,'Ref Taxo'!A:D,4,FALSE))</f>
        <v>#N/A</v>
      </c>
      <c r="D191" s="34"/>
      <c r="E191" s="35"/>
      <c r="F191" s="35" t="s">
        <v>2272</v>
      </c>
      <c r="G191" s="79"/>
      <c r="H191" s="80"/>
    </row>
    <row r="192" spans="1:8" x14ac:dyDescent="0.35">
      <c r="A192" s="33"/>
      <c r="B192" s="20" t="e">
        <f>IF(A192="NEWCOD",IF(ISBLANK(G192),"renseigner le champ 'Nouveau taxon'",G192),VLOOKUP(A192,'Ref Taxo'!A:B,2,FALSE))</f>
        <v>#N/A</v>
      </c>
      <c r="C192" s="21" t="e">
        <f>IF(A192="NEWCOD",IF(ISBLANK(H192),"NoCod",H192),VLOOKUP(A192,'Ref Taxo'!A:D,4,FALSE))</f>
        <v>#N/A</v>
      </c>
      <c r="D192" s="34"/>
      <c r="E192" s="35"/>
      <c r="F192" s="35" t="s">
        <v>2272</v>
      </c>
      <c r="G192" s="79"/>
      <c r="H192" s="80"/>
    </row>
    <row r="193" spans="1:8" x14ac:dyDescent="0.35">
      <c r="A193" s="33"/>
      <c r="B193" s="20" t="e">
        <f>IF(A193="NEWCOD",IF(ISBLANK(G193),"renseigner le champ 'Nouveau taxon'",G193),VLOOKUP(A193,'Ref Taxo'!A:B,2,FALSE))</f>
        <v>#N/A</v>
      </c>
      <c r="C193" s="21" t="e">
        <f>IF(A193="NEWCOD",IF(ISBLANK(H193),"NoCod",H193),VLOOKUP(A193,'Ref Taxo'!A:D,4,FALSE))</f>
        <v>#N/A</v>
      </c>
      <c r="D193" s="34"/>
      <c r="E193" s="35"/>
      <c r="F193" s="35" t="s">
        <v>2272</v>
      </c>
      <c r="G193" s="79"/>
      <c r="H193" s="80"/>
    </row>
    <row r="194" spans="1:8" x14ac:dyDescent="0.35">
      <c r="A194" s="33"/>
      <c r="B194" s="20" t="e">
        <f>IF(A194="NEWCOD",IF(ISBLANK(G194),"renseigner le champ 'Nouveau taxon'",G194),VLOOKUP(A194,'Ref Taxo'!A:B,2,FALSE))</f>
        <v>#N/A</v>
      </c>
      <c r="C194" s="21" t="e">
        <f>IF(A194="NEWCOD",IF(ISBLANK(H194),"NoCod",H194),VLOOKUP(A194,'Ref Taxo'!A:D,4,FALSE))</f>
        <v>#N/A</v>
      </c>
      <c r="D194" s="34"/>
      <c r="E194" s="35"/>
      <c r="F194" s="35" t="s">
        <v>2272</v>
      </c>
      <c r="G194" s="79"/>
      <c r="H194" s="80"/>
    </row>
    <row r="195" spans="1:8" x14ac:dyDescent="0.35">
      <c r="A195" s="33"/>
      <c r="B195" s="20" t="e">
        <f>IF(A195="NEWCOD",IF(ISBLANK(G195),"renseigner le champ 'Nouveau taxon'",G195),VLOOKUP(A195,'Ref Taxo'!A:B,2,FALSE))</f>
        <v>#N/A</v>
      </c>
      <c r="C195" s="21" t="e">
        <f>IF(A195="NEWCOD",IF(ISBLANK(H195),"NoCod",H195),VLOOKUP(A195,'Ref Taxo'!A:D,4,FALSE))</f>
        <v>#N/A</v>
      </c>
      <c r="D195" s="34"/>
      <c r="E195" s="35"/>
      <c r="F195" s="35" t="s">
        <v>2272</v>
      </c>
      <c r="G195" s="79"/>
      <c r="H195" s="80"/>
    </row>
    <row r="196" spans="1:8" x14ac:dyDescent="0.35">
      <c r="A196" s="33"/>
      <c r="B196" s="20" t="e">
        <f>IF(A196="NEWCOD",IF(ISBLANK(G196),"renseigner le champ 'Nouveau taxon'",G196),VLOOKUP(A196,'Ref Taxo'!A:B,2,FALSE))</f>
        <v>#N/A</v>
      </c>
      <c r="C196" s="21" t="e">
        <f>IF(A196="NEWCOD",IF(ISBLANK(H196),"NoCod",H196),VLOOKUP(A196,'Ref Taxo'!A:D,4,FALSE))</f>
        <v>#N/A</v>
      </c>
      <c r="D196" s="34"/>
      <c r="E196" s="35"/>
      <c r="F196" s="35" t="s">
        <v>2272</v>
      </c>
      <c r="G196" s="79"/>
      <c r="H196" s="80"/>
    </row>
    <row r="197" spans="1:8" x14ac:dyDescent="0.35">
      <c r="A197" s="33"/>
      <c r="B197" s="20" t="e">
        <f>IF(A197="NEWCOD",IF(ISBLANK(G197),"renseigner le champ 'Nouveau taxon'",G197),VLOOKUP(A197,'Ref Taxo'!A:B,2,FALSE))</f>
        <v>#N/A</v>
      </c>
      <c r="C197" s="21" t="e">
        <f>IF(A197="NEWCOD",IF(ISBLANK(H197),"NoCod",H197),VLOOKUP(A197,'Ref Taxo'!A:D,4,FALSE))</f>
        <v>#N/A</v>
      </c>
      <c r="D197" s="34"/>
      <c r="E197" s="35"/>
      <c r="F197" s="35" t="s">
        <v>2272</v>
      </c>
      <c r="G197" s="79"/>
      <c r="H197" s="80"/>
    </row>
    <row r="198" spans="1:8" x14ac:dyDescent="0.35">
      <c r="A198" s="33"/>
      <c r="B198" s="20" t="e">
        <f>IF(A198="NEWCOD",IF(ISBLANK(G198),"renseigner le champ 'Nouveau taxon'",G198),VLOOKUP(A198,'Ref Taxo'!A:B,2,FALSE))</f>
        <v>#N/A</v>
      </c>
      <c r="C198" s="21" t="e">
        <f>IF(A198="NEWCOD",IF(ISBLANK(H198),"NoCod",H198),VLOOKUP(A198,'Ref Taxo'!A:D,4,FALSE))</f>
        <v>#N/A</v>
      </c>
      <c r="D198" s="34"/>
      <c r="E198" s="35"/>
      <c r="F198" s="35" t="s">
        <v>2272</v>
      </c>
      <c r="G198" s="79"/>
      <c r="H198" s="80"/>
    </row>
    <row r="199" spans="1:8" x14ac:dyDescent="0.35">
      <c r="A199" s="33"/>
      <c r="B199" s="20" t="e">
        <f>IF(A199="NEWCOD",IF(ISBLANK(G199),"renseigner le champ 'Nouveau taxon'",G199),VLOOKUP(A199,'Ref Taxo'!A:B,2,FALSE))</f>
        <v>#N/A</v>
      </c>
      <c r="C199" s="21" t="e">
        <f>IF(A199="NEWCOD",IF(ISBLANK(H199),"NoCod",H199),VLOOKUP(A199,'Ref Taxo'!A:D,4,FALSE))</f>
        <v>#N/A</v>
      </c>
      <c r="D199" s="34"/>
      <c r="E199" s="35"/>
      <c r="F199" s="35" t="s">
        <v>2272</v>
      </c>
      <c r="G199" s="79"/>
      <c r="H199" s="80"/>
    </row>
    <row r="200" spans="1:8" x14ac:dyDescent="0.35">
      <c r="A200" s="33"/>
      <c r="B200" s="20" t="e">
        <f>IF(A200="NEWCOD",IF(ISBLANK(G200),"renseigner le champ 'Nouveau taxon'",G200),VLOOKUP(A200,'Ref Taxo'!A:B,2,FALSE))</f>
        <v>#N/A</v>
      </c>
      <c r="C200" s="21" t="e">
        <f>IF(A200="NEWCOD",IF(ISBLANK(H200),"NoCod",H200),VLOOKUP(A200,'Ref Taxo'!A:D,4,FALSE))</f>
        <v>#N/A</v>
      </c>
      <c r="D200" s="34"/>
      <c r="E200" s="35"/>
      <c r="F200" s="35" t="s">
        <v>2272</v>
      </c>
      <c r="G200" s="79"/>
      <c r="H200" s="80"/>
    </row>
    <row r="201" spans="1:8" x14ac:dyDescent="0.35">
      <c r="A201" s="33"/>
      <c r="B201" s="20" t="e">
        <f>IF(A201="NEWCOD",IF(ISBLANK(G201),"renseigner le champ 'Nouveau taxon'",G201),VLOOKUP(A201,'Ref Taxo'!A:B,2,FALSE))</f>
        <v>#N/A</v>
      </c>
      <c r="C201" s="21" t="e">
        <f>IF(A201="NEWCOD",IF(ISBLANK(H201),"NoCod",H201),VLOOKUP(A201,'Ref Taxo'!A:D,4,FALSE))</f>
        <v>#N/A</v>
      </c>
      <c r="D201" s="34"/>
      <c r="E201" s="35"/>
      <c r="F201" s="35" t="s">
        <v>2272</v>
      </c>
      <c r="G201" s="79"/>
      <c r="H201" s="80"/>
    </row>
    <row r="202" spans="1:8" x14ac:dyDescent="0.35">
      <c r="A202" s="33"/>
      <c r="B202" s="20" t="e">
        <f>IF(A202="NEWCOD",IF(ISBLANK(G202),"renseigner le champ 'Nouveau taxon'",G202),VLOOKUP(A202,'Ref Taxo'!A:B,2,FALSE))</f>
        <v>#N/A</v>
      </c>
      <c r="C202" s="21" t="e">
        <f>IF(A202="NEWCOD",IF(ISBLANK(H202),"NoCod",H202),VLOOKUP(A202,'Ref Taxo'!A:D,4,FALSE))</f>
        <v>#N/A</v>
      </c>
      <c r="D202" s="34"/>
      <c r="E202" s="35"/>
      <c r="F202" s="35" t="s">
        <v>2272</v>
      </c>
      <c r="G202" s="79"/>
      <c r="H202" s="80"/>
    </row>
    <row r="203" spans="1:8" x14ac:dyDescent="0.35">
      <c r="A203" s="33"/>
      <c r="B203" s="20" t="e">
        <f>IF(A203="NEWCOD",IF(ISBLANK(G203),"renseigner le champ 'Nouveau taxon'",G203),VLOOKUP(A203,'Ref Taxo'!A:B,2,FALSE))</f>
        <v>#N/A</v>
      </c>
      <c r="C203" s="21" t="e">
        <f>IF(A203="NEWCOD",IF(ISBLANK(H203),"NoCod",H203),VLOOKUP(A203,'Ref Taxo'!A:D,4,FALSE))</f>
        <v>#N/A</v>
      </c>
      <c r="D203" s="34"/>
      <c r="E203" s="35"/>
      <c r="F203" s="35" t="s">
        <v>2272</v>
      </c>
      <c r="G203" s="79"/>
      <c r="H203" s="80"/>
    </row>
    <row r="204" spans="1:8" x14ac:dyDescent="0.35">
      <c r="A204" s="33"/>
      <c r="B204" s="20" t="e">
        <f>IF(A204="NEWCOD",IF(ISBLANK(G204),"renseigner le champ 'Nouveau taxon'",G204),VLOOKUP(A204,'Ref Taxo'!A:B,2,FALSE))</f>
        <v>#N/A</v>
      </c>
      <c r="C204" s="21" t="e">
        <f>IF(A204="NEWCOD",IF(ISBLANK(H204),"NoCod",H204),VLOOKUP(A204,'Ref Taxo'!A:D,4,FALSE))</f>
        <v>#N/A</v>
      </c>
      <c r="D204" s="34"/>
      <c r="E204" s="35"/>
      <c r="F204" s="35" t="s">
        <v>2272</v>
      </c>
      <c r="G204" s="79"/>
      <c r="H204" s="80"/>
    </row>
    <row r="205" spans="1:8" x14ac:dyDescent="0.35">
      <c r="A205" s="33"/>
      <c r="B205" s="20" t="e">
        <f>IF(A205="NEWCOD",IF(ISBLANK(G205),"renseigner le champ 'Nouveau taxon'",G205),VLOOKUP(A205,'Ref Taxo'!A:B,2,FALSE))</f>
        <v>#N/A</v>
      </c>
      <c r="C205" s="21" t="e">
        <f>IF(A205="NEWCOD",IF(ISBLANK(H205),"NoCod",H205),VLOOKUP(A205,'Ref Taxo'!A:D,4,FALSE))</f>
        <v>#N/A</v>
      </c>
      <c r="D205" s="34"/>
      <c r="E205" s="35"/>
      <c r="F205" s="35" t="s">
        <v>2272</v>
      </c>
      <c r="G205" s="79"/>
      <c r="H205" s="80"/>
    </row>
    <row r="206" spans="1:8" x14ac:dyDescent="0.35">
      <c r="A206" s="33"/>
      <c r="B206" s="20" t="e">
        <f>IF(A206="NEWCOD",IF(ISBLANK(G206),"renseigner le champ 'Nouveau taxon'",G206),VLOOKUP(A206,'Ref Taxo'!A:B,2,FALSE))</f>
        <v>#N/A</v>
      </c>
      <c r="C206" s="21" t="e">
        <f>IF(A206="NEWCOD",IF(ISBLANK(H206),"NoCod",H206),VLOOKUP(A206,'Ref Taxo'!A:D,4,FALSE))</f>
        <v>#N/A</v>
      </c>
      <c r="D206" s="34"/>
      <c r="E206" s="35"/>
      <c r="F206" s="35" t="s">
        <v>2272</v>
      </c>
      <c r="G206" s="79"/>
      <c r="H206" s="80"/>
    </row>
    <row r="207" spans="1:8" x14ac:dyDescent="0.35">
      <c r="A207" s="33"/>
      <c r="B207" s="20" t="e">
        <f>IF(A207="NEWCOD",IF(ISBLANK(G207),"renseigner le champ 'Nouveau taxon'",G207),VLOOKUP(A207,'Ref Taxo'!A:B,2,FALSE))</f>
        <v>#N/A</v>
      </c>
      <c r="C207" s="21" t="e">
        <f>IF(A207="NEWCOD",IF(ISBLANK(H207),"NoCod",H207),VLOOKUP(A207,'Ref Taxo'!A:D,4,FALSE))</f>
        <v>#N/A</v>
      </c>
      <c r="D207" s="34"/>
      <c r="E207" s="35"/>
      <c r="F207" s="35" t="s">
        <v>2272</v>
      </c>
      <c r="G207" s="79"/>
      <c r="H207" s="80"/>
    </row>
    <row r="208" spans="1:8" x14ac:dyDescent="0.35">
      <c r="A208" s="33"/>
      <c r="B208" s="20" t="e">
        <f>IF(A208="NEWCOD",IF(ISBLANK(G208),"renseigner le champ 'Nouveau taxon'",G208),VLOOKUP(A208,'Ref Taxo'!A:B,2,FALSE))</f>
        <v>#N/A</v>
      </c>
      <c r="C208" s="21" t="e">
        <f>IF(A208="NEWCOD",IF(ISBLANK(H208),"NoCod",H208),VLOOKUP(A208,'Ref Taxo'!A:D,4,FALSE))</f>
        <v>#N/A</v>
      </c>
      <c r="D208" s="34"/>
      <c r="E208" s="35"/>
      <c r="F208" s="35" t="s">
        <v>2272</v>
      </c>
      <c r="G208" s="79"/>
      <c r="H208" s="80"/>
    </row>
    <row r="209" spans="1:8" x14ac:dyDescent="0.35">
      <c r="A209" s="33"/>
      <c r="B209" s="20" t="e">
        <f>IF(A209="NEWCOD",IF(ISBLANK(G209),"renseigner le champ 'Nouveau taxon'",G209),VLOOKUP(A209,'Ref Taxo'!A:B,2,FALSE))</f>
        <v>#N/A</v>
      </c>
      <c r="C209" s="21" t="e">
        <f>IF(A209="NEWCOD",IF(ISBLANK(H209),"NoCod",H209),VLOOKUP(A209,'Ref Taxo'!A:D,4,FALSE))</f>
        <v>#N/A</v>
      </c>
      <c r="D209" s="34"/>
      <c r="E209" s="35"/>
      <c r="F209" s="35" t="s">
        <v>2272</v>
      </c>
      <c r="G209" s="79"/>
      <c r="H209" s="80"/>
    </row>
    <row r="210" spans="1:8" x14ac:dyDescent="0.35">
      <c r="A210" s="33"/>
      <c r="B210" s="20" t="e">
        <f>IF(A210="NEWCOD",IF(ISBLANK(G210),"renseigner le champ 'Nouveau taxon'",G210),VLOOKUP(A210,'Ref Taxo'!A:B,2,FALSE))</f>
        <v>#N/A</v>
      </c>
      <c r="C210" s="21" t="e">
        <f>IF(A210="NEWCOD",IF(ISBLANK(H210),"NoCod",H210),VLOOKUP(A210,'Ref Taxo'!A:D,4,FALSE))</f>
        <v>#N/A</v>
      </c>
      <c r="D210" s="34"/>
      <c r="E210" s="35"/>
      <c r="F210" s="35" t="s">
        <v>2272</v>
      </c>
      <c r="G210" s="79"/>
      <c r="H210" s="80"/>
    </row>
    <row r="211" spans="1:8" x14ac:dyDescent="0.35">
      <c r="A211" s="33"/>
      <c r="B211" s="20" t="e">
        <f>IF(A211="NEWCOD",IF(ISBLANK(G211),"renseigner le champ 'Nouveau taxon'",G211),VLOOKUP(A211,'Ref Taxo'!A:B,2,FALSE))</f>
        <v>#N/A</v>
      </c>
      <c r="C211" s="21" t="e">
        <f>IF(A211="NEWCOD",IF(ISBLANK(H211),"NoCod",H211),VLOOKUP(A211,'Ref Taxo'!A:D,4,FALSE))</f>
        <v>#N/A</v>
      </c>
      <c r="D211" s="34"/>
      <c r="E211" s="35"/>
      <c r="F211" s="35" t="s">
        <v>2272</v>
      </c>
      <c r="G211" s="79"/>
      <c r="H211" s="80"/>
    </row>
    <row r="212" spans="1:8" x14ac:dyDescent="0.35">
      <c r="A212" s="33"/>
      <c r="B212" s="20" t="e">
        <f>IF(A212="NEWCOD",IF(ISBLANK(G212),"renseigner le champ 'Nouveau taxon'",G212),VLOOKUP(A212,'Ref Taxo'!A:B,2,FALSE))</f>
        <v>#N/A</v>
      </c>
      <c r="C212" s="21" t="e">
        <f>IF(A212="NEWCOD",IF(ISBLANK(H212),"NoCod",H212),VLOOKUP(A212,'Ref Taxo'!A:D,4,FALSE))</f>
        <v>#N/A</v>
      </c>
      <c r="D212" s="34"/>
      <c r="E212" s="35"/>
      <c r="F212" s="35" t="s">
        <v>2272</v>
      </c>
      <c r="G212" s="79"/>
      <c r="H212" s="80"/>
    </row>
    <row r="213" spans="1:8" x14ac:dyDescent="0.35">
      <c r="A213" s="33"/>
      <c r="B213" s="20" t="e">
        <f>IF(A213="NEWCOD",IF(ISBLANK(G213),"renseigner le champ 'Nouveau taxon'",G213),VLOOKUP(A213,'Ref Taxo'!A:B,2,FALSE))</f>
        <v>#N/A</v>
      </c>
      <c r="C213" s="21" t="e">
        <f>IF(A213="NEWCOD",IF(ISBLANK(H213),"NoCod",H213),VLOOKUP(A213,'Ref Taxo'!A:D,4,FALSE))</f>
        <v>#N/A</v>
      </c>
      <c r="D213" s="34"/>
      <c r="E213" s="35"/>
      <c r="F213" s="35" t="s">
        <v>2272</v>
      </c>
      <c r="G213" s="79"/>
      <c r="H213" s="80"/>
    </row>
    <row r="214" spans="1:8" x14ac:dyDescent="0.35">
      <c r="A214" s="33"/>
      <c r="B214" s="20" t="e">
        <f>IF(A214="NEWCOD",IF(ISBLANK(G214),"renseigner le champ 'Nouveau taxon'",G214),VLOOKUP(A214,'Ref Taxo'!A:B,2,FALSE))</f>
        <v>#N/A</v>
      </c>
      <c r="C214" s="21" t="e">
        <f>IF(A214="NEWCOD",IF(ISBLANK(H214),"NoCod",H214),VLOOKUP(A214,'Ref Taxo'!A:D,4,FALSE))</f>
        <v>#N/A</v>
      </c>
      <c r="D214" s="34"/>
      <c r="E214" s="35"/>
      <c r="F214" s="35" t="s">
        <v>2272</v>
      </c>
      <c r="G214" s="79"/>
      <c r="H214" s="80"/>
    </row>
    <row r="215" spans="1:8" x14ac:dyDescent="0.35">
      <c r="A215" s="33"/>
      <c r="B215" s="20" t="e">
        <f>IF(A215="NEWCOD",IF(ISBLANK(G215),"renseigner le champ 'Nouveau taxon'",G215),VLOOKUP(A215,'Ref Taxo'!A:B,2,FALSE))</f>
        <v>#N/A</v>
      </c>
      <c r="C215" s="21" t="e">
        <f>IF(A215="NEWCOD",IF(ISBLANK(H215),"NoCod",H215),VLOOKUP(A215,'Ref Taxo'!A:D,4,FALSE))</f>
        <v>#N/A</v>
      </c>
      <c r="D215" s="34"/>
      <c r="E215" s="35"/>
      <c r="F215" s="35" t="s">
        <v>2272</v>
      </c>
      <c r="G215" s="79"/>
      <c r="H215" s="80"/>
    </row>
    <row r="216" spans="1:8" x14ac:dyDescent="0.35">
      <c r="A216" s="33"/>
      <c r="B216" s="20" t="e">
        <f>IF(A216="NEWCOD",IF(ISBLANK(G216),"renseigner le champ 'Nouveau taxon'",G216),VLOOKUP(A216,'Ref Taxo'!A:B,2,FALSE))</f>
        <v>#N/A</v>
      </c>
      <c r="C216" s="21" t="e">
        <f>IF(A216="NEWCOD",IF(ISBLANK(H216),"NoCod",H216),VLOOKUP(A216,'Ref Taxo'!A:D,4,FALSE))</f>
        <v>#N/A</v>
      </c>
      <c r="D216" s="34"/>
      <c r="E216" s="35"/>
      <c r="F216" s="35" t="s">
        <v>2272</v>
      </c>
      <c r="G216" s="79"/>
      <c r="H216" s="80"/>
    </row>
    <row r="217" spans="1:8" x14ac:dyDescent="0.35">
      <c r="A217" s="33"/>
      <c r="B217" s="20" t="e">
        <f>IF(A217="NEWCOD",IF(ISBLANK(G217),"renseigner le champ 'Nouveau taxon'",G217),VLOOKUP(A217,'Ref Taxo'!A:B,2,FALSE))</f>
        <v>#N/A</v>
      </c>
      <c r="C217" s="21" t="e">
        <f>IF(A217="NEWCOD",IF(ISBLANK(H217),"NoCod",H217),VLOOKUP(A217,'Ref Taxo'!A:D,4,FALSE))</f>
        <v>#N/A</v>
      </c>
      <c r="D217" s="34"/>
      <c r="E217" s="35"/>
      <c r="F217" s="35" t="s">
        <v>2272</v>
      </c>
      <c r="G217" s="79"/>
      <c r="H217" s="80"/>
    </row>
    <row r="218" spans="1:8" x14ac:dyDescent="0.35">
      <c r="A218" s="33"/>
      <c r="B218" s="20" t="e">
        <f>IF(A218="NEWCOD",IF(ISBLANK(G218),"renseigner le champ 'Nouveau taxon'",G218),VLOOKUP(A218,'Ref Taxo'!A:B,2,FALSE))</f>
        <v>#N/A</v>
      </c>
      <c r="C218" s="21" t="e">
        <f>IF(A218="NEWCOD",IF(ISBLANK(H218),"NoCod",H218),VLOOKUP(A218,'Ref Taxo'!A:D,4,FALSE))</f>
        <v>#N/A</v>
      </c>
      <c r="D218" s="34"/>
      <c r="E218" s="35"/>
      <c r="F218" s="35" t="s">
        <v>2272</v>
      </c>
      <c r="G218" s="79"/>
      <c r="H218" s="80"/>
    </row>
    <row r="219" spans="1:8" x14ac:dyDescent="0.35">
      <c r="A219" s="33"/>
      <c r="B219" s="20" t="e">
        <f>IF(A219="NEWCOD",IF(ISBLANK(G219),"renseigner le champ 'Nouveau taxon'",G219),VLOOKUP(A219,'Ref Taxo'!A:B,2,FALSE))</f>
        <v>#N/A</v>
      </c>
      <c r="C219" s="21" t="e">
        <f>IF(A219="NEWCOD",IF(ISBLANK(H219),"NoCod",H219),VLOOKUP(A219,'Ref Taxo'!A:D,4,FALSE))</f>
        <v>#N/A</v>
      </c>
      <c r="D219" s="34"/>
      <c r="E219" s="35"/>
      <c r="F219" s="35" t="s">
        <v>2272</v>
      </c>
      <c r="G219" s="79"/>
      <c r="H219" s="80"/>
    </row>
    <row r="220" spans="1:8" x14ac:dyDescent="0.35">
      <c r="A220" s="33"/>
      <c r="B220" s="20" t="e">
        <f>IF(A220="NEWCOD",IF(ISBLANK(G220),"renseigner le champ 'Nouveau taxon'",G220),VLOOKUP(A220,'Ref Taxo'!A:B,2,FALSE))</f>
        <v>#N/A</v>
      </c>
      <c r="C220" s="21" t="e">
        <f>IF(A220="NEWCOD",IF(ISBLANK(H220),"NoCod",H220),VLOOKUP(A220,'Ref Taxo'!A:D,4,FALSE))</f>
        <v>#N/A</v>
      </c>
      <c r="D220" s="34"/>
      <c r="E220" s="35"/>
      <c r="F220" s="35" t="s">
        <v>2272</v>
      </c>
      <c r="G220" s="79"/>
      <c r="H220" s="80"/>
    </row>
    <row r="221" spans="1:8" x14ac:dyDescent="0.35">
      <c r="A221" s="33"/>
      <c r="B221" s="20" t="e">
        <f>IF(A221="NEWCOD",IF(ISBLANK(G221),"renseigner le champ 'Nouveau taxon'",G221),VLOOKUP(A221,'Ref Taxo'!A:B,2,FALSE))</f>
        <v>#N/A</v>
      </c>
      <c r="C221" s="21" t="e">
        <f>IF(A221="NEWCOD",IF(ISBLANK(H221),"NoCod",H221),VLOOKUP(A221,'Ref Taxo'!A:D,4,FALSE))</f>
        <v>#N/A</v>
      </c>
      <c r="D221" s="34"/>
      <c r="E221" s="35"/>
      <c r="F221" s="35" t="s">
        <v>2272</v>
      </c>
      <c r="G221" s="79"/>
      <c r="H221" s="80"/>
    </row>
    <row r="222" spans="1:8" x14ac:dyDescent="0.35">
      <c r="A222" s="33"/>
      <c r="B222" s="20" t="e">
        <f>IF(A222="NEWCOD",IF(ISBLANK(G222),"renseigner le champ 'Nouveau taxon'",G222),VLOOKUP(A222,'Ref Taxo'!A:B,2,FALSE))</f>
        <v>#N/A</v>
      </c>
      <c r="C222" s="21" t="e">
        <f>IF(A222="NEWCOD",IF(ISBLANK(H222),"NoCod",H222),VLOOKUP(A222,'Ref Taxo'!A:D,4,FALSE))</f>
        <v>#N/A</v>
      </c>
      <c r="D222" s="34"/>
      <c r="E222" s="35"/>
      <c r="F222" s="35" t="s">
        <v>2272</v>
      </c>
      <c r="G222" s="79"/>
      <c r="H222" s="80"/>
    </row>
    <row r="223" spans="1:8" x14ac:dyDescent="0.35">
      <c r="A223" s="33"/>
      <c r="B223" s="20" t="e">
        <f>IF(A223="NEWCOD",IF(ISBLANK(G223),"renseigner le champ 'Nouveau taxon'",G223),VLOOKUP(A223,'Ref Taxo'!A:B,2,FALSE))</f>
        <v>#N/A</v>
      </c>
      <c r="C223" s="21" t="e">
        <f>IF(A223="NEWCOD",IF(ISBLANK(H223),"NoCod",H223),VLOOKUP(A223,'Ref Taxo'!A:D,4,FALSE))</f>
        <v>#N/A</v>
      </c>
      <c r="D223" s="34"/>
      <c r="E223" s="35"/>
      <c r="F223" s="35" t="s">
        <v>2272</v>
      </c>
      <c r="G223" s="79"/>
      <c r="H223" s="80"/>
    </row>
    <row r="224" spans="1:8" x14ac:dyDescent="0.35">
      <c r="A224" s="33"/>
      <c r="B224" s="20" t="e">
        <f>IF(A224="NEWCOD",IF(ISBLANK(G224),"renseigner le champ 'Nouveau taxon'",G224),VLOOKUP(A224,'Ref Taxo'!A:B,2,FALSE))</f>
        <v>#N/A</v>
      </c>
      <c r="C224" s="21" t="e">
        <f>IF(A224="NEWCOD",IF(ISBLANK(H224),"NoCod",H224),VLOOKUP(A224,'Ref Taxo'!A:D,4,FALSE))</f>
        <v>#N/A</v>
      </c>
      <c r="D224" s="34"/>
      <c r="E224" s="35"/>
      <c r="F224" s="35" t="s">
        <v>2272</v>
      </c>
      <c r="G224" s="79"/>
      <c r="H224" s="80"/>
    </row>
    <row r="225" spans="1:8" x14ac:dyDescent="0.35">
      <c r="A225" s="33"/>
      <c r="B225" s="20" t="e">
        <f>IF(A225="NEWCOD",IF(ISBLANK(G225),"renseigner le champ 'Nouveau taxon'",G225),VLOOKUP(A225,'Ref Taxo'!A:B,2,FALSE))</f>
        <v>#N/A</v>
      </c>
      <c r="C225" s="21" t="e">
        <f>IF(A225="NEWCOD",IF(ISBLANK(H225),"NoCod",H225),VLOOKUP(A225,'Ref Taxo'!A:D,4,FALSE))</f>
        <v>#N/A</v>
      </c>
      <c r="D225" s="34"/>
      <c r="E225" s="35"/>
      <c r="F225" s="35" t="s">
        <v>2272</v>
      </c>
      <c r="G225" s="79"/>
      <c r="H225" s="80"/>
    </row>
    <row r="226" spans="1:8" x14ac:dyDescent="0.35">
      <c r="A226" s="33"/>
      <c r="B226" s="20" t="e">
        <f>IF(A226="NEWCOD",IF(ISBLANK(G226),"renseigner le champ 'Nouveau taxon'",G226),VLOOKUP(A226,'Ref Taxo'!A:B,2,FALSE))</f>
        <v>#N/A</v>
      </c>
      <c r="C226" s="21" t="e">
        <f>IF(A226="NEWCOD",IF(ISBLANK(H226),"NoCod",H226),VLOOKUP(A226,'Ref Taxo'!A:D,4,FALSE))</f>
        <v>#N/A</v>
      </c>
      <c r="D226" s="34"/>
      <c r="E226" s="35"/>
      <c r="F226" s="35" t="s">
        <v>2272</v>
      </c>
      <c r="G226" s="79"/>
      <c r="H226" s="80"/>
    </row>
    <row r="227" spans="1:8" x14ac:dyDescent="0.35">
      <c r="A227" s="33"/>
      <c r="B227" s="20" t="e">
        <f>IF(A227="NEWCOD",IF(ISBLANK(G227),"renseigner le champ 'Nouveau taxon'",G227),VLOOKUP(A227,'Ref Taxo'!A:B,2,FALSE))</f>
        <v>#N/A</v>
      </c>
      <c r="C227" s="21" t="e">
        <f>IF(A227="NEWCOD",IF(ISBLANK(H227),"NoCod",H227),VLOOKUP(A227,'Ref Taxo'!A:D,4,FALSE))</f>
        <v>#N/A</v>
      </c>
      <c r="D227" s="34"/>
      <c r="E227" s="35"/>
      <c r="F227" s="35" t="s">
        <v>2272</v>
      </c>
      <c r="G227" s="79"/>
      <c r="H227" s="80"/>
    </row>
    <row r="228" spans="1:8" x14ac:dyDescent="0.35">
      <c r="A228" s="33"/>
      <c r="B228" s="20" t="e">
        <f>IF(A228="NEWCOD",IF(ISBLANK(G228),"renseigner le champ 'Nouveau taxon'",G228),VLOOKUP(A228,'Ref Taxo'!A:B,2,FALSE))</f>
        <v>#N/A</v>
      </c>
      <c r="C228" s="21" t="e">
        <f>IF(A228="NEWCOD",IF(ISBLANK(H228),"NoCod",H228),VLOOKUP(A228,'Ref Taxo'!A:D,4,FALSE))</f>
        <v>#N/A</v>
      </c>
      <c r="D228" s="34"/>
      <c r="E228" s="35"/>
      <c r="F228" s="35" t="s">
        <v>2272</v>
      </c>
      <c r="G228" s="79"/>
      <c r="H228" s="80"/>
    </row>
    <row r="229" spans="1:8" x14ac:dyDescent="0.35">
      <c r="A229" s="33"/>
      <c r="B229" s="20" t="e">
        <f>IF(A229="NEWCOD",IF(ISBLANK(G229),"renseigner le champ 'Nouveau taxon'",G229),VLOOKUP(A229,'Ref Taxo'!A:B,2,FALSE))</f>
        <v>#N/A</v>
      </c>
      <c r="C229" s="21" t="e">
        <f>IF(A229="NEWCOD",IF(ISBLANK(H229),"NoCod",H229),VLOOKUP(A229,'Ref Taxo'!A:D,4,FALSE))</f>
        <v>#N/A</v>
      </c>
      <c r="D229" s="34"/>
      <c r="E229" s="35"/>
      <c r="F229" s="35" t="s">
        <v>2272</v>
      </c>
      <c r="G229" s="79"/>
      <c r="H229" s="80"/>
    </row>
    <row r="230" spans="1:8" x14ac:dyDescent="0.35">
      <c r="A230" s="33"/>
      <c r="B230" s="20" t="e">
        <f>IF(A230="NEWCOD",IF(ISBLANK(G230),"renseigner le champ 'Nouveau taxon'",G230),VLOOKUP(A230,'Ref Taxo'!A:B,2,FALSE))</f>
        <v>#N/A</v>
      </c>
      <c r="C230" s="21" t="e">
        <f>IF(A230="NEWCOD",IF(ISBLANK(H230),"NoCod",H230),VLOOKUP(A230,'Ref Taxo'!A:D,4,FALSE))</f>
        <v>#N/A</v>
      </c>
      <c r="D230" s="34"/>
      <c r="E230" s="35"/>
      <c r="F230" s="35" t="s">
        <v>2272</v>
      </c>
      <c r="G230" s="79"/>
      <c r="H230" s="80"/>
    </row>
    <row r="231" spans="1:8" x14ac:dyDescent="0.35">
      <c r="A231" s="33"/>
      <c r="B231" s="20" t="e">
        <f>IF(A231="NEWCOD",IF(ISBLANK(G231),"renseigner le champ 'Nouveau taxon'",G231),VLOOKUP(A231,'Ref Taxo'!A:B,2,FALSE))</f>
        <v>#N/A</v>
      </c>
      <c r="C231" s="21" t="e">
        <f>IF(A231="NEWCOD",IF(ISBLANK(H231),"NoCod",H231),VLOOKUP(A231,'Ref Taxo'!A:D,4,FALSE))</f>
        <v>#N/A</v>
      </c>
      <c r="D231" s="34"/>
      <c r="E231" s="35"/>
      <c r="F231" s="35" t="s">
        <v>2272</v>
      </c>
      <c r="G231" s="79"/>
      <c r="H231" s="80"/>
    </row>
    <row r="232" spans="1:8" x14ac:dyDescent="0.35">
      <c r="A232" s="33"/>
      <c r="B232" s="20" t="e">
        <f>IF(A232="NEWCOD",IF(ISBLANK(G232),"renseigner le champ 'Nouveau taxon'",G232),VLOOKUP(A232,'Ref Taxo'!A:B,2,FALSE))</f>
        <v>#N/A</v>
      </c>
      <c r="C232" s="21" t="e">
        <f>IF(A232="NEWCOD",IF(ISBLANK(H232),"NoCod",H232),VLOOKUP(A232,'Ref Taxo'!A:D,4,FALSE))</f>
        <v>#N/A</v>
      </c>
      <c r="D232" s="34"/>
      <c r="E232" s="35"/>
      <c r="F232" s="35" t="s">
        <v>2272</v>
      </c>
      <c r="G232" s="79"/>
      <c r="H232" s="80"/>
    </row>
    <row r="233" spans="1:8" x14ac:dyDescent="0.35">
      <c r="A233" s="33"/>
      <c r="B233" s="20" t="e">
        <f>IF(A233="NEWCOD",IF(ISBLANK(G233),"renseigner le champ 'Nouveau taxon'",G233),VLOOKUP(A233,'Ref Taxo'!A:B,2,FALSE))</f>
        <v>#N/A</v>
      </c>
      <c r="C233" s="21" t="e">
        <f>IF(A233="NEWCOD",IF(ISBLANK(H233),"NoCod",H233),VLOOKUP(A233,'Ref Taxo'!A:D,4,FALSE))</f>
        <v>#N/A</v>
      </c>
      <c r="D233" s="34"/>
      <c r="E233" s="35"/>
      <c r="F233" s="35" t="s">
        <v>2272</v>
      </c>
      <c r="G233" s="79"/>
      <c r="H233" s="80"/>
    </row>
    <row r="234" spans="1:8" x14ac:dyDescent="0.35">
      <c r="A234" s="33"/>
      <c r="B234" s="20" t="e">
        <f>IF(A234="NEWCOD",IF(ISBLANK(G234),"renseigner le champ 'Nouveau taxon'",G234),VLOOKUP(A234,'Ref Taxo'!A:B,2,FALSE))</f>
        <v>#N/A</v>
      </c>
      <c r="C234" s="21" t="e">
        <f>IF(A234="NEWCOD",IF(ISBLANK(H234),"NoCod",H234),VLOOKUP(A234,'Ref Taxo'!A:D,4,FALSE))</f>
        <v>#N/A</v>
      </c>
      <c r="D234" s="34"/>
      <c r="E234" s="35"/>
      <c r="F234" s="35" t="s">
        <v>2272</v>
      </c>
      <c r="G234" s="79"/>
      <c r="H234" s="80"/>
    </row>
    <row r="235" spans="1:8" x14ac:dyDescent="0.35">
      <c r="A235" s="33"/>
      <c r="B235" s="20" t="e">
        <f>IF(A235="NEWCOD",IF(ISBLANK(G235),"renseigner le champ 'Nouveau taxon'",G235),VLOOKUP(A235,'Ref Taxo'!A:B,2,FALSE))</f>
        <v>#N/A</v>
      </c>
      <c r="C235" s="21" t="e">
        <f>IF(A235="NEWCOD",IF(ISBLANK(H235),"NoCod",H235),VLOOKUP(A235,'Ref Taxo'!A:D,4,FALSE))</f>
        <v>#N/A</v>
      </c>
      <c r="D235" s="34"/>
      <c r="E235" s="35"/>
      <c r="F235" s="35" t="s">
        <v>2272</v>
      </c>
      <c r="G235" s="79"/>
      <c r="H235" s="80"/>
    </row>
    <row r="236" spans="1:8" x14ac:dyDescent="0.35">
      <c r="A236" s="33"/>
      <c r="B236" s="20" t="e">
        <f>IF(A236="NEWCOD",IF(ISBLANK(G236),"renseigner le champ 'Nouveau taxon'",G236),VLOOKUP(A236,'Ref Taxo'!A:B,2,FALSE))</f>
        <v>#N/A</v>
      </c>
      <c r="C236" s="21" t="e">
        <f>IF(A236="NEWCOD",IF(ISBLANK(H236),"NoCod",H236),VLOOKUP(A236,'Ref Taxo'!A:D,4,FALSE))</f>
        <v>#N/A</v>
      </c>
      <c r="D236" s="34"/>
      <c r="E236" s="35"/>
      <c r="F236" s="35" t="s">
        <v>2272</v>
      </c>
      <c r="G236" s="79"/>
      <c r="H236" s="80"/>
    </row>
    <row r="237" spans="1:8" x14ac:dyDescent="0.35">
      <c r="A237" s="33"/>
      <c r="B237" s="20" t="e">
        <f>IF(A237="NEWCOD",IF(ISBLANK(G237),"renseigner le champ 'Nouveau taxon'",G237),VLOOKUP(A237,'Ref Taxo'!A:B,2,FALSE))</f>
        <v>#N/A</v>
      </c>
      <c r="C237" s="21" t="e">
        <f>IF(A237="NEWCOD",IF(ISBLANK(H237),"NoCod",H237),VLOOKUP(A237,'Ref Taxo'!A:D,4,FALSE))</f>
        <v>#N/A</v>
      </c>
      <c r="D237" s="34"/>
      <c r="E237" s="35"/>
      <c r="F237" s="35" t="s">
        <v>2272</v>
      </c>
      <c r="G237" s="79"/>
      <c r="H237" s="80"/>
    </row>
    <row r="238" spans="1:8" x14ac:dyDescent="0.35">
      <c r="A238" s="33"/>
      <c r="B238" s="20" t="e">
        <f>IF(A238="NEWCOD",IF(ISBLANK(G238),"renseigner le champ 'Nouveau taxon'",G238),VLOOKUP(A238,'Ref Taxo'!A:B,2,FALSE))</f>
        <v>#N/A</v>
      </c>
      <c r="C238" s="21" t="e">
        <f>IF(A238="NEWCOD",IF(ISBLANK(H238),"NoCod",H238),VLOOKUP(A238,'Ref Taxo'!A:D,4,FALSE))</f>
        <v>#N/A</v>
      </c>
      <c r="D238" s="34"/>
      <c r="E238" s="35"/>
      <c r="F238" s="35" t="s">
        <v>2272</v>
      </c>
      <c r="G238" s="79"/>
      <c r="H238" s="80"/>
    </row>
    <row r="239" spans="1:8" x14ac:dyDescent="0.35">
      <c r="A239" s="33"/>
      <c r="B239" s="20" t="e">
        <f>IF(A239="NEWCOD",IF(ISBLANK(G239),"renseigner le champ 'Nouveau taxon'",G239),VLOOKUP(A239,'Ref Taxo'!A:B,2,FALSE))</f>
        <v>#N/A</v>
      </c>
      <c r="C239" s="21" t="e">
        <f>IF(A239="NEWCOD",IF(ISBLANK(H239),"NoCod",H239),VLOOKUP(A239,'Ref Taxo'!A:D,4,FALSE))</f>
        <v>#N/A</v>
      </c>
      <c r="D239" s="34"/>
      <c r="E239" s="35"/>
      <c r="F239" s="35" t="s">
        <v>2272</v>
      </c>
      <c r="G239" s="79"/>
      <c r="H239" s="80"/>
    </row>
    <row r="240" spans="1:8" x14ac:dyDescent="0.35">
      <c r="A240" s="33"/>
      <c r="B240" s="20" t="e">
        <f>IF(A240="NEWCOD",IF(ISBLANK(G240),"renseigner le champ 'Nouveau taxon'",G240),VLOOKUP(A240,'Ref Taxo'!A:B,2,FALSE))</f>
        <v>#N/A</v>
      </c>
      <c r="C240" s="21" t="e">
        <f>IF(A240="NEWCOD",IF(ISBLANK(H240),"NoCod",H240),VLOOKUP(A240,'Ref Taxo'!A:D,4,FALSE))</f>
        <v>#N/A</v>
      </c>
      <c r="D240" s="34"/>
      <c r="E240" s="35"/>
      <c r="F240" s="35" t="s">
        <v>2272</v>
      </c>
      <c r="G240" s="79"/>
      <c r="H240" s="80"/>
    </row>
    <row r="241" spans="1:8" x14ac:dyDescent="0.35">
      <c r="A241" s="33"/>
      <c r="B241" s="20" t="e">
        <f>IF(A241="NEWCOD",IF(ISBLANK(G241),"renseigner le champ 'Nouveau taxon'",G241),VLOOKUP(A241,'Ref Taxo'!A:B,2,FALSE))</f>
        <v>#N/A</v>
      </c>
      <c r="C241" s="21" t="e">
        <f>IF(A241="NEWCOD",IF(ISBLANK(H241),"NoCod",H241),VLOOKUP(A241,'Ref Taxo'!A:D,4,FALSE))</f>
        <v>#N/A</v>
      </c>
      <c r="D241" s="34"/>
      <c r="E241" s="35"/>
      <c r="F241" s="35" t="s">
        <v>2272</v>
      </c>
      <c r="G241" s="79"/>
      <c r="H241" s="80"/>
    </row>
    <row r="242" spans="1:8" x14ac:dyDescent="0.35">
      <c r="A242" s="33"/>
      <c r="B242" s="20" t="e">
        <f>IF(A242="NEWCOD",IF(ISBLANK(G242),"renseigner le champ 'Nouveau taxon'",G242),VLOOKUP(A242,'Ref Taxo'!A:B,2,FALSE))</f>
        <v>#N/A</v>
      </c>
      <c r="C242" s="21" t="e">
        <f>IF(A242="NEWCOD",IF(ISBLANK(H242),"NoCod",H242),VLOOKUP(A242,'Ref Taxo'!A:D,4,FALSE))</f>
        <v>#N/A</v>
      </c>
      <c r="D242" s="34"/>
      <c r="E242" s="35"/>
      <c r="F242" s="35" t="s">
        <v>2272</v>
      </c>
      <c r="G242" s="79"/>
      <c r="H242" s="80"/>
    </row>
    <row r="243" spans="1:8" x14ac:dyDescent="0.35">
      <c r="A243" s="33"/>
      <c r="B243" s="20" t="e">
        <f>IF(A243="NEWCOD",IF(ISBLANK(G243),"renseigner le champ 'Nouveau taxon'",G243),VLOOKUP(A243,'Ref Taxo'!A:B,2,FALSE))</f>
        <v>#N/A</v>
      </c>
      <c r="C243" s="21" t="e">
        <f>IF(A243="NEWCOD",IF(ISBLANK(H243),"NoCod",H243),VLOOKUP(A243,'Ref Taxo'!A:D,4,FALSE))</f>
        <v>#N/A</v>
      </c>
      <c r="D243" s="34"/>
      <c r="E243" s="35"/>
      <c r="F243" s="35" t="s">
        <v>2272</v>
      </c>
      <c r="G243" s="79"/>
      <c r="H243" s="80"/>
    </row>
    <row r="244" spans="1:8" x14ac:dyDescent="0.35">
      <c r="A244" s="33"/>
      <c r="B244" s="20" t="e">
        <f>IF(A244="NEWCOD",IF(ISBLANK(G244),"renseigner le champ 'Nouveau taxon'",G244),VLOOKUP(A244,'Ref Taxo'!A:B,2,FALSE))</f>
        <v>#N/A</v>
      </c>
      <c r="C244" s="21" t="e">
        <f>IF(A244="NEWCOD",IF(ISBLANK(H244),"NoCod",H244),VLOOKUP(A244,'Ref Taxo'!A:D,4,FALSE))</f>
        <v>#N/A</v>
      </c>
      <c r="D244" s="34"/>
      <c r="E244" s="35"/>
      <c r="F244" s="35" t="s">
        <v>2272</v>
      </c>
      <c r="G244" s="79"/>
      <c r="H244" s="80"/>
    </row>
    <row r="245" spans="1:8" x14ac:dyDescent="0.35">
      <c r="A245" s="33"/>
      <c r="B245" s="20" t="e">
        <f>IF(A245="NEWCOD",IF(ISBLANK(G245),"renseigner le champ 'Nouveau taxon'",G245),VLOOKUP(A245,'Ref Taxo'!A:B,2,FALSE))</f>
        <v>#N/A</v>
      </c>
      <c r="C245" s="21" t="e">
        <f>IF(A245="NEWCOD",IF(ISBLANK(H245),"NoCod",H245),VLOOKUP(A245,'Ref Taxo'!A:D,4,FALSE))</f>
        <v>#N/A</v>
      </c>
      <c r="D245" s="34"/>
      <c r="E245" s="35"/>
      <c r="F245" s="35" t="s">
        <v>2272</v>
      </c>
      <c r="G245" s="79"/>
      <c r="H245" s="80"/>
    </row>
    <row r="246" spans="1:8" x14ac:dyDescent="0.35">
      <c r="A246" s="33"/>
      <c r="B246" s="20" t="e">
        <f>IF(A246="NEWCOD",IF(ISBLANK(G246),"renseigner le champ 'Nouveau taxon'",G246),VLOOKUP(A246,'Ref Taxo'!A:B,2,FALSE))</f>
        <v>#N/A</v>
      </c>
      <c r="C246" s="21" t="e">
        <f>IF(A246="NEWCOD",IF(ISBLANK(H246),"NoCod",H246),VLOOKUP(A246,'Ref Taxo'!A:D,4,FALSE))</f>
        <v>#N/A</v>
      </c>
      <c r="D246" s="34"/>
      <c r="E246" s="35"/>
      <c r="F246" s="35" t="s">
        <v>2272</v>
      </c>
      <c r="G246" s="79"/>
      <c r="H246" s="80"/>
    </row>
    <row r="247" spans="1:8" x14ac:dyDescent="0.35">
      <c r="A247" s="33"/>
      <c r="B247" s="20" t="e">
        <f>IF(A247="NEWCOD",IF(ISBLANK(G247),"renseigner le champ 'Nouveau taxon'",G247),VLOOKUP(A247,'Ref Taxo'!A:B,2,FALSE))</f>
        <v>#N/A</v>
      </c>
      <c r="C247" s="21" t="e">
        <f>IF(A247="NEWCOD",IF(ISBLANK(H247),"NoCod",H247),VLOOKUP(A247,'Ref Taxo'!A:D,4,FALSE))</f>
        <v>#N/A</v>
      </c>
      <c r="D247" s="34"/>
      <c r="E247" s="35"/>
      <c r="F247" s="35" t="s">
        <v>2272</v>
      </c>
      <c r="G247" s="79"/>
      <c r="H247" s="80"/>
    </row>
    <row r="248" spans="1:8" x14ac:dyDescent="0.35">
      <c r="A248" s="33"/>
      <c r="B248" s="20" t="e">
        <f>IF(A248="NEWCOD",IF(ISBLANK(G248),"renseigner le champ 'Nouveau taxon'",G248),VLOOKUP(A248,'Ref Taxo'!A:B,2,FALSE))</f>
        <v>#N/A</v>
      </c>
      <c r="C248" s="21" t="e">
        <f>IF(A248="NEWCOD",IF(ISBLANK(H248),"NoCod",H248),VLOOKUP(A248,'Ref Taxo'!A:D,4,FALSE))</f>
        <v>#N/A</v>
      </c>
      <c r="D248" s="34"/>
      <c r="E248" s="35"/>
      <c r="F248" s="35" t="s">
        <v>2272</v>
      </c>
      <c r="G248" s="79"/>
      <c r="H248" s="80"/>
    </row>
    <row r="249" spans="1:8" x14ac:dyDescent="0.35">
      <c r="A249" s="33"/>
      <c r="B249" s="20" t="e">
        <f>IF(A249="NEWCOD",IF(ISBLANK(G249),"renseigner le champ 'Nouveau taxon'",G249),VLOOKUP(A249,'Ref Taxo'!A:B,2,FALSE))</f>
        <v>#N/A</v>
      </c>
      <c r="C249" s="21" t="e">
        <f>IF(A249="NEWCOD",IF(ISBLANK(H249),"NoCod",H249),VLOOKUP(A249,'Ref Taxo'!A:D,4,FALSE))</f>
        <v>#N/A</v>
      </c>
      <c r="D249" s="34"/>
      <c r="E249" s="35"/>
      <c r="F249" s="35" t="s">
        <v>2272</v>
      </c>
      <c r="G249" s="79"/>
      <c r="H249" s="80"/>
    </row>
    <row r="250" spans="1:8" x14ac:dyDescent="0.35">
      <c r="A250" s="33"/>
      <c r="B250" s="20" t="e">
        <f>IF(A250="NEWCOD",IF(ISBLANK(G250),"renseigner le champ 'Nouveau taxon'",G250),VLOOKUP(A250,'Ref Taxo'!A:B,2,FALSE))</f>
        <v>#N/A</v>
      </c>
      <c r="C250" s="21" t="e">
        <f>IF(A250="NEWCOD",IF(ISBLANK(H250),"NoCod",H250),VLOOKUP(A250,'Ref Taxo'!A:D,4,FALSE))</f>
        <v>#N/A</v>
      </c>
      <c r="D250" s="34"/>
      <c r="E250" s="35"/>
      <c r="F250" s="35" t="s">
        <v>2272</v>
      </c>
      <c r="G250" s="79"/>
      <c r="H250" s="80"/>
    </row>
    <row r="251" spans="1:8" x14ac:dyDescent="0.35">
      <c r="A251" s="33"/>
      <c r="B251" s="20" t="e">
        <f>IF(A251="NEWCOD",IF(ISBLANK(G251),"renseigner le champ 'Nouveau taxon'",G251),VLOOKUP(A251,'Ref Taxo'!A:B,2,FALSE))</f>
        <v>#N/A</v>
      </c>
      <c r="C251" s="21" t="e">
        <f>IF(A251="NEWCOD",IF(ISBLANK(H251),"NoCod",H251),VLOOKUP(A251,'Ref Taxo'!A:D,4,FALSE))</f>
        <v>#N/A</v>
      </c>
      <c r="D251" s="34"/>
      <c r="E251" s="35"/>
      <c r="F251" s="35" t="s">
        <v>2272</v>
      </c>
      <c r="G251" s="79"/>
      <c r="H251" s="80"/>
    </row>
    <row r="252" spans="1:8" x14ac:dyDescent="0.35">
      <c r="A252" s="33"/>
      <c r="B252" s="20" t="e">
        <f>IF(A252="NEWCOD",IF(ISBLANK(G252),"renseigner le champ 'Nouveau taxon'",G252),VLOOKUP(A252,'Ref Taxo'!A:B,2,FALSE))</f>
        <v>#N/A</v>
      </c>
      <c r="C252" s="21" t="e">
        <f>IF(A252="NEWCOD",IF(ISBLANK(H252),"NoCod",H252),VLOOKUP(A252,'Ref Taxo'!A:D,4,FALSE))</f>
        <v>#N/A</v>
      </c>
      <c r="D252" s="34"/>
      <c r="E252" s="35"/>
      <c r="F252" s="35" t="s">
        <v>2272</v>
      </c>
      <c r="G252" s="79"/>
      <c r="H252" s="80"/>
    </row>
    <row r="253" spans="1:8" x14ac:dyDescent="0.35">
      <c r="A253" s="33"/>
      <c r="B253" s="20" t="e">
        <f>IF(A253="NEWCOD",IF(ISBLANK(G253),"renseigner le champ 'Nouveau taxon'",G253),VLOOKUP(A253,'Ref Taxo'!A:B,2,FALSE))</f>
        <v>#N/A</v>
      </c>
      <c r="C253" s="21" t="e">
        <f>IF(A253="NEWCOD",IF(ISBLANK(H253),"NoCod",H253),VLOOKUP(A253,'Ref Taxo'!A:D,4,FALSE))</f>
        <v>#N/A</v>
      </c>
      <c r="D253" s="34"/>
      <c r="E253" s="35"/>
      <c r="F253" s="35" t="s">
        <v>2272</v>
      </c>
      <c r="G253" s="79"/>
      <c r="H253" s="80"/>
    </row>
    <row r="254" spans="1:8" x14ac:dyDescent="0.35">
      <c r="A254" s="33"/>
      <c r="B254" s="20" t="e">
        <f>IF(A254="NEWCOD",IF(ISBLANK(G254),"renseigner le champ 'Nouveau taxon'",G254),VLOOKUP(A254,'Ref Taxo'!A:B,2,FALSE))</f>
        <v>#N/A</v>
      </c>
      <c r="C254" s="21" t="e">
        <f>IF(A254="NEWCOD",IF(ISBLANK(H254),"NoCod",H254),VLOOKUP(A254,'Ref Taxo'!A:D,4,FALSE))</f>
        <v>#N/A</v>
      </c>
      <c r="D254" s="34"/>
      <c r="E254" s="35"/>
      <c r="F254" s="35" t="s">
        <v>2272</v>
      </c>
      <c r="G254" s="79"/>
      <c r="H254" s="80"/>
    </row>
    <row r="255" spans="1:8" x14ac:dyDescent="0.35">
      <c r="A255" s="33"/>
      <c r="B255" s="20" t="e">
        <f>IF(A255="NEWCOD",IF(ISBLANK(G255),"renseigner le champ 'Nouveau taxon'",G255),VLOOKUP(A255,'Ref Taxo'!A:B,2,FALSE))</f>
        <v>#N/A</v>
      </c>
      <c r="C255" s="21" t="e">
        <f>IF(A255="NEWCOD",IF(ISBLANK(H255),"NoCod",H255),VLOOKUP(A255,'Ref Taxo'!A:D,4,FALSE))</f>
        <v>#N/A</v>
      </c>
      <c r="D255" s="34"/>
      <c r="E255" s="35"/>
      <c r="F255" s="35" t="s">
        <v>2272</v>
      </c>
      <c r="G255" s="79"/>
      <c r="H255" s="80"/>
    </row>
    <row r="256" spans="1:8" x14ac:dyDescent="0.35">
      <c r="A256" s="33"/>
      <c r="B256" s="20" t="e">
        <f>IF(A256="NEWCOD",IF(ISBLANK(G256),"renseigner le champ 'Nouveau taxon'",G256),VLOOKUP(A256,'Ref Taxo'!A:B,2,FALSE))</f>
        <v>#N/A</v>
      </c>
      <c r="C256" s="21" t="e">
        <f>IF(A256="NEWCOD",IF(ISBLANK(H256),"NoCod",H256),VLOOKUP(A256,'Ref Taxo'!A:D,4,FALSE))</f>
        <v>#N/A</v>
      </c>
      <c r="D256" s="34"/>
      <c r="E256" s="35"/>
      <c r="F256" s="35" t="s">
        <v>2272</v>
      </c>
      <c r="G256" s="79"/>
      <c r="H256" s="80"/>
    </row>
    <row r="257" spans="1:8" x14ac:dyDescent="0.35">
      <c r="A257" s="33"/>
      <c r="B257" s="20" t="e">
        <f>IF(A257="NEWCOD",IF(ISBLANK(G257),"renseigner le champ 'Nouveau taxon'",G257),VLOOKUP(A257,'Ref Taxo'!A:B,2,FALSE))</f>
        <v>#N/A</v>
      </c>
      <c r="C257" s="21" t="e">
        <f>IF(A257="NEWCOD",IF(ISBLANK(H257),"NoCod",H257),VLOOKUP(A257,'Ref Taxo'!A:D,4,FALSE))</f>
        <v>#N/A</v>
      </c>
      <c r="D257" s="34"/>
      <c r="E257" s="35"/>
      <c r="F257" s="35" t="s">
        <v>2272</v>
      </c>
      <c r="G257" s="79"/>
      <c r="H257" s="80"/>
    </row>
    <row r="258" spans="1:8" x14ac:dyDescent="0.35">
      <c r="A258" s="33"/>
      <c r="B258" s="20" t="e">
        <f>IF(A258="NEWCOD",IF(ISBLANK(G258),"renseigner le champ 'Nouveau taxon'",G258),VLOOKUP(A258,'Ref Taxo'!A:B,2,FALSE))</f>
        <v>#N/A</v>
      </c>
      <c r="C258" s="21" t="e">
        <f>IF(A258="NEWCOD",IF(ISBLANK(H258),"NoCod",H258),VLOOKUP(A258,'Ref Taxo'!A:D,4,FALSE))</f>
        <v>#N/A</v>
      </c>
      <c r="D258" s="34"/>
      <c r="E258" s="35"/>
      <c r="F258" s="35" t="s">
        <v>2272</v>
      </c>
      <c r="G258" s="79"/>
      <c r="H258" s="80"/>
    </row>
    <row r="259" spans="1:8" x14ac:dyDescent="0.35">
      <c r="A259" s="33"/>
      <c r="B259" s="20" t="e">
        <f>IF(A259="NEWCOD",IF(ISBLANK(G259),"renseigner le champ 'Nouveau taxon'",G259),VLOOKUP(A259,'Ref Taxo'!A:B,2,FALSE))</f>
        <v>#N/A</v>
      </c>
      <c r="C259" s="21" t="e">
        <f>IF(A259="NEWCOD",IF(ISBLANK(H259),"NoCod",H259),VLOOKUP(A259,'Ref Taxo'!A:D,4,FALSE))</f>
        <v>#N/A</v>
      </c>
      <c r="D259" s="34"/>
      <c r="E259" s="35"/>
      <c r="F259" s="35" t="s">
        <v>2272</v>
      </c>
      <c r="G259" s="79"/>
      <c r="H259" s="80"/>
    </row>
    <row r="260" spans="1:8" x14ac:dyDescent="0.35">
      <c r="A260" s="33"/>
      <c r="B260" s="20" t="e">
        <f>IF(A260="NEWCOD",IF(ISBLANK(G260),"renseigner le champ 'Nouveau taxon'",G260),VLOOKUP(A260,'Ref Taxo'!A:B,2,FALSE))</f>
        <v>#N/A</v>
      </c>
      <c r="C260" s="21" t="e">
        <f>IF(A260="NEWCOD",IF(ISBLANK(H260),"NoCod",H260),VLOOKUP(A260,'Ref Taxo'!A:D,4,FALSE))</f>
        <v>#N/A</v>
      </c>
      <c r="D260" s="34"/>
      <c r="E260" s="35"/>
      <c r="F260" s="35" t="s">
        <v>2272</v>
      </c>
      <c r="G260" s="79"/>
      <c r="H260" s="80"/>
    </row>
    <row r="261" spans="1:8" x14ac:dyDescent="0.35">
      <c r="A261" s="33"/>
      <c r="B261" s="20" t="e">
        <f>IF(A261="NEWCOD",IF(ISBLANK(G261),"renseigner le champ 'Nouveau taxon'",G261),VLOOKUP(A261,'Ref Taxo'!A:B,2,FALSE))</f>
        <v>#N/A</v>
      </c>
      <c r="C261" s="21" t="e">
        <f>IF(A261="NEWCOD",IF(ISBLANK(H261),"NoCod",H261),VLOOKUP(A261,'Ref Taxo'!A:D,4,FALSE))</f>
        <v>#N/A</v>
      </c>
      <c r="D261" s="34"/>
      <c r="E261" s="35"/>
      <c r="F261" s="35" t="s">
        <v>2272</v>
      </c>
      <c r="G261" s="79"/>
      <c r="H261" s="80"/>
    </row>
    <row r="262" spans="1:8" x14ac:dyDescent="0.35">
      <c r="A262" s="33"/>
      <c r="B262" s="20" t="e">
        <f>IF(A262="NEWCOD",IF(ISBLANK(G262),"renseigner le champ 'Nouveau taxon'",G262),VLOOKUP(A262,'Ref Taxo'!A:B,2,FALSE))</f>
        <v>#N/A</v>
      </c>
      <c r="C262" s="21" t="e">
        <f>IF(A262="NEWCOD",IF(ISBLANK(H262),"NoCod",H262),VLOOKUP(A262,'Ref Taxo'!A:D,4,FALSE))</f>
        <v>#N/A</v>
      </c>
      <c r="D262" s="34"/>
      <c r="E262" s="35"/>
      <c r="F262" s="35" t="s">
        <v>2272</v>
      </c>
      <c r="G262" s="79"/>
      <c r="H262" s="80"/>
    </row>
    <row r="263" spans="1:8" x14ac:dyDescent="0.35">
      <c r="A263" s="33"/>
      <c r="B263" s="20" t="e">
        <f>IF(A263="NEWCOD",IF(ISBLANK(G263),"renseigner le champ 'Nouveau taxon'",G263),VLOOKUP(A263,'Ref Taxo'!A:B,2,FALSE))</f>
        <v>#N/A</v>
      </c>
      <c r="C263" s="21" t="e">
        <f>IF(A263="NEWCOD",IF(ISBLANK(H263),"NoCod",H263),VLOOKUP(A263,'Ref Taxo'!A:D,4,FALSE))</f>
        <v>#N/A</v>
      </c>
      <c r="D263" s="34"/>
      <c r="E263" s="35"/>
      <c r="F263" s="35" t="s">
        <v>2272</v>
      </c>
      <c r="G263" s="79"/>
      <c r="H263" s="80"/>
    </row>
    <row r="264" spans="1:8" x14ac:dyDescent="0.35">
      <c r="A264" s="33"/>
      <c r="B264" s="20" t="e">
        <f>IF(A264="NEWCOD",IF(ISBLANK(G264),"renseigner le champ 'Nouveau taxon'",G264),VLOOKUP(A264,'Ref Taxo'!A:B,2,FALSE))</f>
        <v>#N/A</v>
      </c>
      <c r="C264" s="21" t="e">
        <f>IF(A264="NEWCOD",IF(ISBLANK(H264),"NoCod",H264),VLOOKUP(A264,'Ref Taxo'!A:D,4,FALSE))</f>
        <v>#N/A</v>
      </c>
      <c r="D264" s="34"/>
      <c r="E264" s="35"/>
      <c r="F264" s="35" t="s">
        <v>2272</v>
      </c>
      <c r="G264" s="79"/>
      <c r="H264" s="80"/>
    </row>
    <row r="265" spans="1:8" x14ac:dyDescent="0.35">
      <c r="A265" s="33"/>
      <c r="B265" s="20" t="e">
        <f>IF(A265="NEWCOD",IF(ISBLANK(G265),"renseigner le champ 'Nouveau taxon'",G265),VLOOKUP(A265,'Ref Taxo'!A:B,2,FALSE))</f>
        <v>#N/A</v>
      </c>
      <c r="C265" s="21" t="e">
        <f>IF(A265="NEWCOD",IF(ISBLANK(H265),"NoCod",H265),VLOOKUP(A265,'Ref Taxo'!A:D,4,FALSE))</f>
        <v>#N/A</v>
      </c>
      <c r="D265" s="34"/>
      <c r="E265" s="35"/>
      <c r="F265" s="35" t="s">
        <v>2272</v>
      </c>
      <c r="G265" s="79"/>
      <c r="H265" s="80"/>
    </row>
    <row r="266" spans="1:8" x14ac:dyDescent="0.35">
      <c r="A266" s="33"/>
      <c r="B266" s="20" t="e">
        <f>IF(A266="NEWCOD",IF(ISBLANK(G266),"renseigner le champ 'Nouveau taxon'",G266),VLOOKUP(A266,'Ref Taxo'!A:B,2,FALSE))</f>
        <v>#N/A</v>
      </c>
      <c r="C266" s="21" t="e">
        <f>IF(A266="NEWCOD",IF(ISBLANK(H266),"NoCod",H266),VLOOKUP(A266,'Ref Taxo'!A:D,4,FALSE))</f>
        <v>#N/A</v>
      </c>
      <c r="D266" s="34"/>
      <c r="E266" s="35"/>
      <c r="F266" s="35" t="s">
        <v>2272</v>
      </c>
      <c r="G266" s="79"/>
      <c r="H266" s="80"/>
    </row>
    <row r="267" spans="1:8" x14ac:dyDescent="0.35">
      <c r="A267" s="33"/>
      <c r="B267" s="20" t="e">
        <f>IF(A267="NEWCOD",IF(ISBLANK(G267),"renseigner le champ 'Nouveau taxon'",G267),VLOOKUP(A267,'Ref Taxo'!A:B,2,FALSE))</f>
        <v>#N/A</v>
      </c>
      <c r="C267" s="21" t="e">
        <f>IF(A267="NEWCOD",IF(ISBLANK(H267),"NoCod",H267),VLOOKUP(A267,'Ref Taxo'!A:D,4,FALSE))</f>
        <v>#N/A</v>
      </c>
      <c r="D267" s="34"/>
      <c r="E267" s="35"/>
      <c r="F267" s="35" t="s">
        <v>2272</v>
      </c>
      <c r="G267" s="79"/>
      <c r="H267" s="80"/>
    </row>
    <row r="268" spans="1:8" x14ac:dyDescent="0.35">
      <c r="A268" s="33"/>
      <c r="B268" s="20" t="e">
        <f>IF(A268="NEWCOD",IF(ISBLANK(G268),"renseigner le champ 'Nouveau taxon'",G268),VLOOKUP(A268,'Ref Taxo'!A:B,2,FALSE))</f>
        <v>#N/A</v>
      </c>
      <c r="C268" s="21" t="e">
        <f>IF(A268="NEWCOD",IF(ISBLANK(H268),"NoCod",H268),VLOOKUP(A268,'Ref Taxo'!A:D,4,FALSE))</f>
        <v>#N/A</v>
      </c>
      <c r="D268" s="34"/>
      <c r="E268" s="35"/>
      <c r="F268" s="35" t="s">
        <v>2272</v>
      </c>
      <c r="G268" s="79"/>
      <c r="H268" s="80"/>
    </row>
    <row r="269" spans="1:8" x14ac:dyDescent="0.35">
      <c r="A269" s="33"/>
      <c r="B269" s="20" t="e">
        <f>IF(A269="NEWCOD",IF(ISBLANK(G269),"renseigner le champ 'Nouveau taxon'",G269),VLOOKUP(A269,'Ref Taxo'!A:B,2,FALSE))</f>
        <v>#N/A</v>
      </c>
      <c r="C269" s="21" t="e">
        <f>IF(A269="NEWCOD",IF(ISBLANK(H269),"NoCod",H269),VLOOKUP(A269,'Ref Taxo'!A:D,4,FALSE))</f>
        <v>#N/A</v>
      </c>
      <c r="D269" s="34"/>
      <c r="E269" s="35"/>
      <c r="F269" s="35" t="s">
        <v>2272</v>
      </c>
      <c r="G269" s="79"/>
      <c r="H269" s="80"/>
    </row>
    <row r="270" spans="1:8" x14ac:dyDescent="0.35">
      <c r="A270" s="33"/>
      <c r="B270" s="20" t="e">
        <f>IF(A270="NEWCOD",IF(ISBLANK(G270),"renseigner le champ 'Nouveau taxon'",G270),VLOOKUP(A270,'Ref Taxo'!A:B,2,FALSE))</f>
        <v>#N/A</v>
      </c>
      <c r="C270" s="21" t="e">
        <f>IF(A270="NEWCOD",IF(ISBLANK(H270),"NoCod",H270),VLOOKUP(A270,'Ref Taxo'!A:D,4,FALSE))</f>
        <v>#N/A</v>
      </c>
      <c r="D270" s="34"/>
      <c r="E270" s="35"/>
      <c r="F270" s="35" t="s">
        <v>2272</v>
      </c>
      <c r="G270" s="79"/>
      <c r="H270" s="80"/>
    </row>
    <row r="271" spans="1:8" x14ac:dyDescent="0.35">
      <c r="A271" s="33"/>
      <c r="B271" s="20" t="e">
        <f>IF(A271="NEWCOD",IF(ISBLANK(G271),"renseigner le champ 'Nouveau taxon'",G271),VLOOKUP(A271,'Ref Taxo'!A:B,2,FALSE))</f>
        <v>#N/A</v>
      </c>
      <c r="C271" s="21" t="e">
        <f>IF(A271="NEWCOD",IF(ISBLANK(H271),"NoCod",H271),VLOOKUP(A271,'Ref Taxo'!A:D,4,FALSE))</f>
        <v>#N/A</v>
      </c>
      <c r="D271" s="34"/>
      <c r="E271" s="35"/>
      <c r="F271" s="35" t="s">
        <v>2272</v>
      </c>
      <c r="G271" s="79"/>
      <c r="H271" s="80"/>
    </row>
    <row r="272" spans="1:8" x14ac:dyDescent="0.35">
      <c r="A272" s="33"/>
      <c r="B272" s="20" t="e">
        <f>IF(A272="NEWCOD",IF(ISBLANK(G272),"renseigner le champ 'Nouveau taxon'",G272),VLOOKUP(A272,'Ref Taxo'!A:B,2,FALSE))</f>
        <v>#N/A</v>
      </c>
      <c r="C272" s="21" t="e">
        <f>IF(A272="NEWCOD",IF(ISBLANK(H272),"NoCod",H272),VLOOKUP(A272,'Ref Taxo'!A:D,4,FALSE))</f>
        <v>#N/A</v>
      </c>
      <c r="D272" s="34"/>
      <c r="E272" s="35"/>
      <c r="F272" s="35" t="s">
        <v>2272</v>
      </c>
      <c r="G272" s="79"/>
      <c r="H272" s="80"/>
    </row>
    <row r="273" spans="1:8" x14ac:dyDescent="0.35">
      <c r="A273" s="33"/>
      <c r="B273" s="20" t="e">
        <f>IF(A273="NEWCOD",IF(ISBLANK(G273),"renseigner le champ 'Nouveau taxon'",G273),VLOOKUP(A273,'Ref Taxo'!A:B,2,FALSE))</f>
        <v>#N/A</v>
      </c>
      <c r="C273" s="21" t="e">
        <f>IF(A273="NEWCOD",IF(ISBLANK(H273),"NoCod",H273),VLOOKUP(A273,'Ref Taxo'!A:D,4,FALSE))</f>
        <v>#N/A</v>
      </c>
      <c r="D273" s="34"/>
      <c r="E273" s="35"/>
      <c r="F273" s="35" t="s">
        <v>2272</v>
      </c>
      <c r="G273" s="79"/>
      <c r="H273" s="80"/>
    </row>
    <row r="274" spans="1:8" x14ac:dyDescent="0.35">
      <c r="A274" s="33"/>
      <c r="B274" s="20" t="e">
        <f>IF(A274="NEWCOD",IF(ISBLANK(G274),"renseigner le champ 'Nouveau taxon'",G274),VLOOKUP(A274,'Ref Taxo'!A:B,2,FALSE))</f>
        <v>#N/A</v>
      </c>
      <c r="C274" s="21" t="e">
        <f>IF(A274="NEWCOD",IF(ISBLANK(H274),"NoCod",H274),VLOOKUP(A274,'Ref Taxo'!A:D,4,FALSE))</f>
        <v>#N/A</v>
      </c>
      <c r="D274" s="34"/>
      <c r="E274" s="35"/>
      <c r="F274" s="35" t="s">
        <v>2272</v>
      </c>
      <c r="G274" s="79"/>
      <c r="H274" s="80"/>
    </row>
    <row r="275" spans="1:8" x14ac:dyDescent="0.35">
      <c r="A275" s="33"/>
      <c r="B275" s="20" t="e">
        <f>IF(A275="NEWCOD",IF(ISBLANK(G275),"renseigner le champ 'Nouveau taxon'",G275),VLOOKUP(A275,'Ref Taxo'!A:B,2,FALSE))</f>
        <v>#N/A</v>
      </c>
      <c r="C275" s="21" t="e">
        <f>IF(A275="NEWCOD",IF(ISBLANK(H275),"NoCod",H275),VLOOKUP(A275,'Ref Taxo'!A:D,4,FALSE))</f>
        <v>#N/A</v>
      </c>
      <c r="D275" s="34"/>
      <c r="E275" s="35"/>
      <c r="F275" s="35" t="s">
        <v>2272</v>
      </c>
      <c r="G275" s="79"/>
      <c r="H275" s="80"/>
    </row>
    <row r="276" spans="1:8" x14ac:dyDescent="0.35">
      <c r="A276" s="33"/>
      <c r="B276" s="20" t="e">
        <f>IF(A276="NEWCOD",IF(ISBLANK(G276),"renseigner le champ 'Nouveau taxon'",G276),VLOOKUP(A276,'Ref Taxo'!A:B,2,FALSE))</f>
        <v>#N/A</v>
      </c>
      <c r="C276" s="21" t="e">
        <f>IF(A276="NEWCOD",IF(ISBLANK(H276),"NoCod",H276),VLOOKUP(A276,'Ref Taxo'!A:D,4,FALSE))</f>
        <v>#N/A</v>
      </c>
      <c r="D276" s="34"/>
      <c r="E276" s="35"/>
      <c r="F276" s="35" t="s">
        <v>2272</v>
      </c>
      <c r="G276" s="79"/>
      <c r="H276" s="80"/>
    </row>
    <row r="277" spans="1:8" x14ac:dyDescent="0.35">
      <c r="A277" s="33"/>
      <c r="B277" s="20" t="e">
        <f>IF(A277="NEWCOD",IF(ISBLANK(G277),"renseigner le champ 'Nouveau taxon'",G277),VLOOKUP(A277,'Ref Taxo'!A:B,2,FALSE))</f>
        <v>#N/A</v>
      </c>
      <c r="C277" s="21" t="e">
        <f>IF(A277="NEWCOD",IF(ISBLANK(H277),"NoCod",H277),VLOOKUP(A277,'Ref Taxo'!A:D,4,FALSE))</f>
        <v>#N/A</v>
      </c>
      <c r="D277" s="34"/>
      <c r="E277" s="35"/>
      <c r="F277" s="35" t="s">
        <v>2272</v>
      </c>
      <c r="G277" s="79"/>
      <c r="H277" s="80"/>
    </row>
    <row r="278" spans="1:8" x14ac:dyDescent="0.35">
      <c r="A278" s="33"/>
      <c r="B278" s="20" t="e">
        <f>IF(A278="NEWCOD",IF(ISBLANK(G278),"renseigner le champ 'Nouveau taxon'",G278),VLOOKUP(A278,'Ref Taxo'!A:B,2,FALSE))</f>
        <v>#N/A</v>
      </c>
      <c r="C278" s="21" t="e">
        <f>IF(A278="NEWCOD",IF(ISBLANK(H278),"NoCod",H278),VLOOKUP(A278,'Ref Taxo'!A:D,4,FALSE))</f>
        <v>#N/A</v>
      </c>
      <c r="D278" s="34"/>
      <c r="E278" s="35"/>
      <c r="F278" s="35" t="s">
        <v>2272</v>
      </c>
      <c r="G278" s="79"/>
      <c r="H278" s="80"/>
    </row>
    <row r="279" spans="1:8" x14ac:dyDescent="0.35">
      <c r="A279" s="33"/>
      <c r="B279" s="20" t="e">
        <f>IF(A279="NEWCOD",IF(ISBLANK(G279),"renseigner le champ 'Nouveau taxon'",G279),VLOOKUP(A279,'Ref Taxo'!A:B,2,FALSE))</f>
        <v>#N/A</v>
      </c>
      <c r="C279" s="21" t="e">
        <f>IF(A279="NEWCOD",IF(ISBLANK(H279),"NoCod",H279),VLOOKUP(A279,'Ref Taxo'!A:D,4,FALSE))</f>
        <v>#N/A</v>
      </c>
      <c r="D279" s="34"/>
      <c r="E279" s="35"/>
      <c r="F279" s="35" t="s">
        <v>2272</v>
      </c>
      <c r="G279" s="79"/>
      <c r="H279" s="80"/>
    </row>
    <row r="280" spans="1:8" x14ac:dyDescent="0.35">
      <c r="A280" s="33"/>
      <c r="B280" s="20" t="e">
        <f>IF(A280="NEWCOD",IF(ISBLANK(G280),"renseigner le champ 'Nouveau taxon'",G280),VLOOKUP(A280,'Ref Taxo'!A:B,2,FALSE))</f>
        <v>#N/A</v>
      </c>
      <c r="C280" s="21" t="e">
        <f>IF(A280="NEWCOD",IF(ISBLANK(H280),"NoCod",H280),VLOOKUP(A280,'Ref Taxo'!A:D,4,FALSE))</f>
        <v>#N/A</v>
      </c>
      <c r="D280" s="34"/>
      <c r="E280" s="35"/>
      <c r="F280" s="35" t="s">
        <v>2272</v>
      </c>
      <c r="G280" s="79"/>
      <c r="H280" s="80"/>
    </row>
    <row r="281" spans="1:8" x14ac:dyDescent="0.35">
      <c r="A281" s="33"/>
      <c r="B281" s="20" t="e">
        <f>IF(A281="NEWCOD",IF(ISBLANK(G281),"renseigner le champ 'Nouveau taxon'",G281),VLOOKUP(A281,'Ref Taxo'!A:B,2,FALSE))</f>
        <v>#N/A</v>
      </c>
      <c r="C281" s="21" t="e">
        <f>IF(A281="NEWCOD",IF(ISBLANK(H281),"NoCod",H281),VLOOKUP(A281,'Ref Taxo'!A:D,4,FALSE))</f>
        <v>#N/A</v>
      </c>
      <c r="D281" s="34"/>
      <c r="E281" s="35"/>
      <c r="F281" s="35" t="s">
        <v>2272</v>
      </c>
      <c r="G281" s="79"/>
      <c r="H281" s="80"/>
    </row>
    <row r="282" spans="1:8" x14ac:dyDescent="0.35">
      <c r="A282" s="33"/>
      <c r="B282" s="20" t="e">
        <f>IF(A282="NEWCOD",IF(ISBLANK(G282),"renseigner le champ 'Nouveau taxon'",G282),VLOOKUP(A282,'Ref Taxo'!A:B,2,FALSE))</f>
        <v>#N/A</v>
      </c>
      <c r="C282" s="21" t="e">
        <f>IF(A282="NEWCOD",IF(ISBLANK(H282),"NoCod",H282),VLOOKUP(A282,'Ref Taxo'!A:D,4,FALSE))</f>
        <v>#N/A</v>
      </c>
      <c r="D282" s="34"/>
      <c r="E282" s="35"/>
      <c r="F282" s="35" t="s">
        <v>2272</v>
      </c>
      <c r="G282" s="79"/>
      <c r="H282" s="80"/>
    </row>
    <row r="283" spans="1:8" x14ac:dyDescent="0.35">
      <c r="A283" s="33"/>
      <c r="B283" s="20" t="e">
        <f>IF(A283="NEWCOD",IF(ISBLANK(G283),"renseigner le champ 'Nouveau taxon'",G283),VLOOKUP(A283,'Ref Taxo'!A:B,2,FALSE))</f>
        <v>#N/A</v>
      </c>
      <c r="C283" s="21" t="e">
        <f>IF(A283="NEWCOD",IF(ISBLANK(H283),"NoCod",H283),VLOOKUP(A283,'Ref Taxo'!A:D,4,FALSE))</f>
        <v>#N/A</v>
      </c>
      <c r="D283" s="34"/>
      <c r="E283" s="35"/>
      <c r="F283" s="35" t="s">
        <v>2272</v>
      </c>
      <c r="G283" s="79"/>
      <c r="H283" s="80"/>
    </row>
    <row r="284" spans="1:8" x14ac:dyDescent="0.35">
      <c r="A284" s="33"/>
      <c r="B284" s="20" t="e">
        <f>IF(A284="NEWCOD",IF(ISBLANK(G284),"renseigner le champ 'Nouveau taxon'",G284),VLOOKUP(A284,'Ref Taxo'!A:B,2,FALSE))</f>
        <v>#N/A</v>
      </c>
      <c r="C284" s="21" t="e">
        <f>IF(A284="NEWCOD",IF(ISBLANK(H284),"NoCod",H284),VLOOKUP(A284,'Ref Taxo'!A:D,4,FALSE))</f>
        <v>#N/A</v>
      </c>
      <c r="D284" s="34"/>
      <c r="E284" s="35"/>
      <c r="F284" s="35" t="s">
        <v>2272</v>
      </c>
      <c r="G284" s="79"/>
      <c r="H284" s="80"/>
    </row>
    <row r="285" spans="1:8" x14ac:dyDescent="0.35">
      <c r="A285" s="33"/>
      <c r="B285" s="20" t="e">
        <f>IF(A285="NEWCOD",IF(ISBLANK(G285),"renseigner le champ 'Nouveau taxon'",G285),VLOOKUP(A285,'Ref Taxo'!A:B,2,FALSE))</f>
        <v>#N/A</v>
      </c>
      <c r="C285" s="21" t="e">
        <f>IF(A285="NEWCOD",IF(ISBLANK(H285),"NoCod",H285),VLOOKUP(A285,'Ref Taxo'!A:D,4,FALSE))</f>
        <v>#N/A</v>
      </c>
      <c r="D285" s="34"/>
      <c r="E285" s="35"/>
      <c r="F285" s="35" t="s">
        <v>2272</v>
      </c>
      <c r="G285" s="79"/>
      <c r="H285" s="80"/>
    </row>
    <row r="286" spans="1:8" x14ac:dyDescent="0.35">
      <c r="A286" s="33"/>
      <c r="B286" s="20" t="e">
        <f>IF(A286="NEWCOD",IF(ISBLANK(G286),"renseigner le champ 'Nouveau taxon'",G286),VLOOKUP(A286,'Ref Taxo'!A:B,2,FALSE))</f>
        <v>#N/A</v>
      </c>
      <c r="C286" s="21" t="e">
        <f>IF(A286="NEWCOD",IF(ISBLANK(H286),"NoCod",H286),VLOOKUP(A286,'Ref Taxo'!A:D,4,FALSE))</f>
        <v>#N/A</v>
      </c>
      <c r="D286" s="34"/>
      <c r="E286" s="35"/>
      <c r="F286" s="35" t="s">
        <v>2272</v>
      </c>
      <c r="G286" s="79"/>
      <c r="H286" s="80"/>
    </row>
    <row r="287" spans="1:8" x14ac:dyDescent="0.35">
      <c r="A287" s="33"/>
      <c r="B287" s="20" t="e">
        <f>IF(A287="NEWCOD",IF(ISBLANK(G287),"renseigner le champ 'Nouveau taxon'",G287),VLOOKUP(A287,'Ref Taxo'!A:B,2,FALSE))</f>
        <v>#N/A</v>
      </c>
      <c r="C287" s="21" t="e">
        <f>IF(A287="NEWCOD",IF(ISBLANK(H287),"NoCod",H287),VLOOKUP(A287,'Ref Taxo'!A:D,4,FALSE))</f>
        <v>#N/A</v>
      </c>
      <c r="D287" s="34"/>
      <c r="E287" s="35"/>
      <c r="F287" s="35" t="s">
        <v>2272</v>
      </c>
      <c r="G287" s="79"/>
      <c r="H287" s="80"/>
    </row>
    <row r="288" spans="1:8" x14ac:dyDescent="0.35">
      <c r="A288" s="33"/>
      <c r="B288" s="20" t="e">
        <f>IF(A288="NEWCOD",IF(ISBLANK(G288),"renseigner le champ 'Nouveau taxon'",G288),VLOOKUP(A288,'Ref Taxo'!A:B,2,FALSE))</f>
        <v>#N/A</v>
      </c>
      <c r="C288" s="21" t="e">
        <f>IF(A288="NEWCOD",IF(ISBLANK(H288),"NoCod",H288),VLOOKUP(A288,'Ref Taxo'!A:D,4,FALSE))</f>
        <v>#N/A</v>
      </c>
      <c r="D288" s="34"/>
      <c r="E288" s="35"/>
      <c r="F288" s="35" t="s">
        <v>2272</v>
      </c>
      <c r="G288" s="79"/>
      <c r="H288" s="80"/>
    </row>
    <row r="289" spans="1:8" x14ac:dyDescent="0.35">
      <c r="A289" s="33"/>
      <c r="B289" s="20" t="e">
        <f>IF(A289="NEWCOD",IF(ISBLANK(G289),"renseigner le champ 'Nouveau taxon'",G289),VLOOKUP(A289,'Ref Taxo'!A:B,2,FALSE))</f>
        <v>#N/A</v>
      </c>
      <c r="C289" s="21" t="e">
        <f>IF(A289="NEWCOD",IF(ISBLANK(H289),"NoCod",H289),VLOOKUP(A289,'Ref Taxo'!A:D,4,FALSE))</f>
        <v>#N/A</v>
      </c>
      <c r="D289" s="34"/>
      <c r="E289" s="35"/>
      <c r="F289" s="35" t="s">
        <v>2272</v>
      </c>
      <c r="G289" s="79"/>
      <c r="H289" s="80"/>
    </row>
    <row r="290" spans="1:8" x14ac:dyDescent="0.35">
      <c r="A290" s="33"/>
      <c r="B290" s="20" t="e">
        <f>IF(A290="NEWCOD",IF(ISBLANK(G290),"renseigner le champ 'Nouveau taxon'",G290),VLOOKUP(A290,'Ref Taxo'!A:B,2,FALSE))</f>
        <v>#N/A</v>
      </c>
      <c r="C290" s="21" t="e">
        <f>IF(A290="NEWCOD",IF(ISBLANK(H290),"NoCod",H290),VLOOKUP(A290,'Ref Taxo'!A:D,4,FALSE))</f>
        <v>#N/A</v>
      </c>
      <c r="D290" s="34"/>
      <c r="E290" s="35"/>
      <c r="F290" s="35" t="s">
        <v>2272</v>
      </c>
      <c r="G290" s="79"/>
      <c r="H290" s="80"/>
    </row>
    <row r="291" spans="1:8" x14ac:dyDescent="0.35">
      <c r="A291" s="33"/>
      <c r="B291" s="20" t="e">
        <f>IF(A291="NEWCOD",IF(ISBLANK(G291),"renseigner le champ 'Nouveau taxon'",G291),VLOOKUP(A291,'Ref Taxo'!A:B,2,FALSE))</f>
        <v>#N/A</v>
      </c>
      <c r="C291" s="21" t="e">
        <f>IF(A291="NEWCOD",IF(ISBLANK(H291),"NoCod",H291),VLOOKUP(A291,'Ref Taxo'!A:D,4,FALSE))</f>
        <v>#N/A</v>
      </c>
      <c r="D291" s="34"/>
      <c r="E291" s="35"/>
      <c r="F291" s="35" t="s">
        <v>2272</v>
      </c>
      <c r="G291" s="79"/>
      <c r="H291" s="80"/>
    </row>
    <row r="292" spans="1:8" x14ac:dyDescent="0.35">
      <c r="A292" s="33"/>
      <c r="B292" s="20" t="e">
        <f>IF(A292="NEWCOD",IF(ISBLANK(G292),"renseigner le champ 'Nouveau taxon'",G292),VLOOKUP(A292,'Ref Taxo'!A:B,2,FALSE))</f>
        <v>#N/A</v>
      </c>
      <c r="C292" s="21" t="e">
        <f>IF(A292="NEWCOD",IF(ISBLANK(H292),"NoCod",H292),VLOOKUP(A292,'Ref Taxo'!A:D,4,FALSE))</f>
        <v>#N/A</v>
      </c>
      <c r="D292" s="34"/>
      <c r="E292" s="35"/>
      <c r="F292" s="35" t="s">
        <v>2272</v>
      </c>
      <c r="G292" s="79"/>
      <c r="H292" s="80"/>
    </row>
    <row r="293" spans="1:8" x14ac:dyDescent="0.35">
      <c r="A293" s="33"/>
      <c r="B293" s="20" t="e">
        <f>IF(A293="NEWCOD",IF(ISBLANK(G293),"renseigner le champ 'Nouveau taxon'",G293),VLOOKUP(A293,'Ref Taxo'!A:B,2,FALSE))</f>
        <v>#N/A</v>
      </c>
      <c r="C293" s="21" t="e">
        <f>IF(A293="NEWCOD",IF(ISBLANK(H293),"NoCod",H293),VLOOKUP(A293,'Ref Taxo'!A:D,4,FALSE))</f>
        <v>#N/A</v>
      </c>
      <c r="D293" s="34"/>
      <c r="E293" s="35"/>
      <c r="F293" s="35" t="s">
        <v>2272</v>
      </c>
      <c r="G293" s="79"/>
      <c r="H293" s="80"/>
    </row>
    <row r="294" spans="1:8" x14ac:dyDescent="0.35">
      <c r="A294" s="33"/>
      <c r="B294" s="20" t="e">
        <f>IF(A294="NEWCOD",IF(ISBLANK(G294),"renseigner le champ 'Nouveau taxon'",G294),VLOOKUP(A294,'Ref Taxo'!A:B,2,FALSE))</f>
        <v>#N/A</v>
      </c>
      <c r="C294" s="21" t="e">
        <f>IF(A294="NEWCOD",IF(ISBLANK(H294),"NoCod",H294),VLOOKUP(A294,'Ref Taxo'!A:D,4,FALSE))</f>
        <v>#N/A</v>
      </c>
      <c r="D294" s="34"/>
      <c r="E294" s="35"/>
      <c r="F294" s="35" t="s">
        <v>2272</v>
      </c>
      <c r="G294" s="79"/>
      <c r="H294" s="80"/>
    </row>
    <row r="295" spans="1:8" x14ac:dyDescent="0.35">
      <c r="A295" s="33"/>
      <c r="B295" s="20" t="e">
        <f>IF(A295="NEWCOD",IF(ISBLANK(G295),"renseigner le champ 'Nouveau taxon'",G295),VLOOKUP(A295,'Ref Taxo'!A:B,2,FALSE))</f>
        <v>#N/A</v>
      </c>
      <c r="C295" s="21" t="e">
        <f>IF(A295="NEWCOD",IF(ISBLANK(H295),"NoCod",H295),VLOOKUP(A295,'Ref Taxo'!A:D,4,FALSE))</f>
        <v>#N/A</v>
      </c>
      <c r="D295" s="34"/>
      <c r="E295" s="35"/>
      <c r="F295" s="35" t="s">
        <v>2272</v>
      </c>
      <c r="G295" s="79"/>
      <c r="H295" s="80"/>
    </row>
    <row r="296" spans="1:8" x14ac:dyDescent="0.35">
      <c r="A296" s="33"/>
      <c r="B296" s="20" t="e">
        <f>IF(A296="NEWCOD",IF(ISBLANK(G296),"renseigner le champ 'Nouveau taxon'",G296),VLOOKUP(A296,'Ref Taxo'!A:B,2,FALSE))</f>
        <v>#N/A</v>
      </c>
      <c r="C296" s="21" t="e">
        <f>IF(A296="NEWCOD",IF(ISBLANK(H296),"NoCod",H296),VLOOKUP(A296,'Ref Taxo'!A:D,4,FALSE))</f>
        <v>#N/A</v>
      </c>
      <c r="D296" s="34"/>
      <c r="E296" s="35"/>
      <c r="F296" s="35" t="s">
        <v>2272</v>
      </c>
      <c r="G296" s="79"/>
      <c r="H296" s="80"/>
    </row>
    <row r="297" spans="1:8" x14ac:dyDescent="0.35">
      <c r="A297" s="33"/>
      <c r="B297" s="20" t="e">
        <f>IF(A297="NEWCOD",IF(ISBLANK(G297),"renseigner le champ 'Nouveau taxon'",G297),VLOOKUP(A297,'Ref Taxo'!A:B,2,FALSE))</f>
        <v>#N/A</v>
      </c>
      <c r="C297" s="21" t="e">
        <f>IF(A297="NEWCOD",IF(ISBLANK(H297),"NoCod",H297),VLOOKUP(A297,'Ref Taxo'!A:D,4,FALSE))</f>
        <v>#N/A</v>
      </c>
      <c r="D297" s="34"/>
      <c r="E297" s="35"/>
      <c r="F297" s="35" t="s">
        <v>2272</v>
      </c>
      <c r="G297" s="79"/>
      <c r="H297" s="80"/>
    </row>
    <row r="298" spans="1:8" x14ac:dyDescent="0.35">
      <c r="A298" s="33"/>
      <c r="B298" s="20" t="e">
        <f>IF(A298="NEWCOD",IF(ISBLANK(G298),"renseigner le champ 'Nouveau taxon'",G298),VLOOKUP(A298,'Ref Taxo'!A:B,2,FALSE))</f>
        <v>#N/A</v>
      </c>
      <c r="C298" s="21" t="e">
        <f>IF(A298="NEWCOD",IF(ISBLANK(H298),"NoCod",H298),VLOOKUP(A298,'Ref Taxo'!A:D,4,FALSE))</f>
        <v>#N/A</v>
      </c>
      <c r="D298" s="34"/>
      <c r="E298" s="35"/>
      <c r="F298" s="35" t="s">
        <v>2272</v>
      </c>
      <c r="G298" s="79"/>
      <c r="H298" s="80"/>
    </row>
    <row r="299" spans="1:8" x14ac:dyDescent="0.35">
      <c r="A299" s="33"/>
      <c r="B299" s="20" t="e">
        <f>IF(A299="NEWCOD",IF(ISBLANK(G299),"renseigner le champ 'Nouveau taxon'",G299),VLOOKUP(A299,'Ref Taxo'!A:B,2,FALSE))</f>
        <v>#N/A</v>
      </c>
      <c r="C299" s="21" t="e">
        <f>IF(A299="NEWCOD",IF(ISBLANK(H299),"NoCod",H299),VLOOKUP(A299,'Ref Taxo'!A:D,4,FALSE))</f>
        <v>#N/A</v>
      </c>
      <c r="D299" s="34"/>
      <c r="E299" s="35"/>
      <c r="F299" s="35" t="s">
        <v>2272</v>
      </c>
      <c r="G299" s="79"/>
      <c r="H299" s="80"/>
    </row>
    <row r="300" spans="1:8" x14ac:dyDescent="0.35">
      <c r="A300" s="33"/>
      <c r="B300" s="20" t="e">
        <f>IF(A300="NEWCOD",IF(ISBLANK(G300),"renseigner le champ 'Nouveau taxon'",G300),VLOOKUP(A300,'Ref Taxo'!A:B,2,FALSE))</f>
        <v>#N/A</v>
      </c>
      <c r="C300" s="21" t="e">
        <f>IF(A300="NEWCOD",IF(ISBLANK(H300),"NoCod",H300),VLOOKUP(A300,'Ref Taxo'!A:D,4,FALSE))</f>
        <v>#N/A</v>
      </c>
      <c r="D300" s="34"/>
      <c r="E300" s="35"/>
      <c r="F300" s="35" t="s">
        <v>2272</v>
      </c>
      <c r="G300" s="79"/>
      <c r="H300" s="80"/>
    </row>
    <row r="301" spans="1:8" x14ac:dyDescent="0.35">
      <c r="A301" s="33"/>
      <c r="B301" s="20" t="e">
        <f>IF(A301="NEWCOD",IF(ISBLANK(G301),"renseigner le champ 'Nouveau taxon'",G301),VLOOKUP(A301,'Ref Taxo'!A:B,2,FALSE))</f>
        <v>#N/A</v>
      </c>
      <c r="C301" s="21" t="e">
        <f>IF(A301="NEWCOD",IF(ISBLANK(H301),"NoCod",H301),VLOOKUP(A301,'Ref Taxo'!A:D,4,FALSE))</f>
        <v>#N/A</v>
      </c>
      <c r="D301" s="34"/>
      <c r="E301" s="35"/>
      <c r="F301" s="35" t="s">
        <v>2272</v>
      </c>
      <c r="G301" s="79"/>
      <c r="H301" s="80"/>
    </row>
    <row r="302" spans="1:8" x14ac:dyDescent="0.35">
      <c r="A302" s="33"/>
      <c r="B302" s="20" t="e">
        <f>IF(A302="NEWCOD",IF(ISBLANK(G302),"renseigner le champ 'Nouveau taxon'",G302),VLOOKUP(A302,'Ref Taxo'!A:B,2,FALSE))</f>
        <v>#N/A</v>
      </c>
      <c r="C302" s="21" t="e">
        <f>IF(A302="NEWCOD",IF(ISBLANK(H302),"NoCod",H302),VLOOKUP(A302,'Ref Taxo'!A:D,4,FALSE))</f>
        <v>#N/A</v>
      </c>
      <c r="D302" s="34"/>
      <c r="E302" s="35"/>
      <c r="F302" s="35" t="s">
        <v>2272</v>
      </c>
      <c r="G302" s="79"/>
      <c r="H302" s="80"/>
    </row>
    <row r="303" spans="1:8" x14ac:dyDescent="0.35">
      <c r="A303" s="33"/>
      <c r="B303" s="20" t="e">
        <f>IF(A303="NEWCOD",IF(ISBLANK(G303),"renseigner le champ 'Nouveau taxon'",G303),VLOOKUP(A303,'Ref Taxo'!A:B,2,FALSE))</f>
        <v>#N/A</v>
      </c>
      <c r="C303" s="21" t="e">
        <f>IF(A303="NEWCOD",IF(ISBLANK(H303),"NoCod",H303),VLOOKUP(A303,'Ref Taxo'!A:D,4,FALSE))</f>
        <v>#N/A</v>
      </c>
      <c r="D303" s="34"/>
      <c r="E303" s="35"/>
      <c r="F303" s="35" t="s">
        <v>2272</v>
      </c>
      <c r="G303" s="79"/>
      <c r="H303" s="80"/>
    </row>
    <row r="304" spans="1:8" x14ac:dyDescent="0.35">
      <c r="A304" s="33"/>
      <c r="B304" s="20" t="e">
        <f>IF(A304="NEWCOD",IF(ISBLANK(G304),"renseigner le champ 'Nouveau taxon'",G304),VLOOKUP(A304,'Ref Taxo'!A:B,2,FALSE))</f>
        <v>#N/A</v>
      </c>
      <c r="C304" s="21" t="e">
        <f>IF(A304="NEWCOD",IF(ISBLANK(H304),"NoCod",H304),VLOOKUP(A304,'Ref Taxo'!A:D,4,FALSE))</f>
        <v>#N/A</v>
      </c>
      <c r="D304" s="34"/>
      <c r="E304" s="35"/>
      <c r="F304" s="35" t="s">
        <v>2272</v>
      </c>
      <c r="G304" s="79"/>
      <c r="H304" s="80"/>
    </row>
    <row r="305" spans="1:8" x14ac:dyDescent="0.35">
      <c r="A305" s="33"/>
      <c r="B305" s="20" t="e">
        <f>IF(A305="NEWCOD",IF(ISBLANK(G305),"renseigner le champ 'Nouveau taxon'",G305),VLOOKUP(A305,'Ref Taxo'!A:B,2,FALSE))</f>
        <v>#N/A</v>
      </c>
      <c r="C305" s="21" t="e">
        <f>IF(A305="NEWCOD",IF(ISBLANK(H305),"NoCod",H305),VLOOKUP(A305,'Ref Taxo'!A:D,4,FALSE))</f>
        <v>#N/A</v>
      </c>
      <c r="D305" s="34"/>
      <c r="E305" s="35"/>
      <c r="F305" s="35" t="s">
        <v>2272</v>
      </c>
      <c r="G305" s="79"/>
      <c r="H305" s="80"/>
    </row>
    <row r="306" spans="1:8" x14ac:dyDescent="0.35">
      <c r="A306" s="33"/>
      <c r="B306" s="20" t="e">
        <f>IF(A306="NEWCOD",IF(ISBLANK(G306),"renseigner le champ 'Nouveau taxon'",G306),VLOOKUP(A306,'Ref Taxo'!A:B,2,FALSE))</f>
        <v>#N/A</v>
      </c>
      <c r="C306" s="21" t="e">
        <f>IF(A306="NEWCOD",IF(ISBLANK(H306),"NoCod",H306),VLOOKUP(A306,'Ref Taxo'!A:D,4,FALSE))</f>
        <v>#N/A</v>
      </c>
      <c r="D306" s="34"/>
      <c r="E306" s="35"/>
      <c r="F306" s="35" t="s">
        <v>2272</v>
      </c>
      <c r="G306" s="79"/>
      <c r="H306" s="80"/>
    </row>
    <row r="307" spans="1:8" x14ac:dyDescent="0.35">
      <c r="A307" s="33"/>
      <c r="B307" s="20" t="e">
        <f>IF(A307="NEWCOD",IF(ISBLANK(G307),"renseigner le champ 'Nouveau taxon'",G307),VLOOKUP(A307,'Ref Taxo'!A:B,2,FALSE))</f>
        <v>#N/A</v>
      </c>
      <c r="C307" s="21" t="e">
        <f>IF(A307="NEWCOD",IF(ISBLANK(H307),"NoCod",H307),VLOOKUP(A307,'Ref Taxo'!A:D,4,FALSE))</f>
        <v>#N/A</v>
      </c>
      <c r="D307" s="34"/>
      <c r="E307" s="35"/>
      <c r="F307" s="35" t="s">
        <v>2272</v>
      </c>
      <c r="G307" s="79"/>
      <c r="H307" s="80"/>
    </row>
    <row r="308" spans="1:8" x14ac:dyDescent="0.35">
      <c r="A308" s="33"/>
      <c r="B308" s="20" t="e">
        <f>IF(A308="NEWCOD",IF(ISBLANK(G308),"renseigner le champ 'Nouveau taxon'",G308),VLOOKUP(A308,'Ref Taxo'!A:B,2,FALSE))</f>
        <v>#N/A</v>
      </c>
      <c r="C308" s="21" t="e">
        <f>IF(A308="NEWCOD",IF(ISBLANK(H308),"NoCod",H308),VLOOKUP(A308,'Ref Taxo'!A:D,4,FALSE))</f>
        <v>#N/A</v>
      </c>
      <c r="D308" s="34"/>
      <c r="E308" s="35"/>
      <c r="F308" s="35" t="s">
        <v>2272</v>
      </c>
      <c r="G308" s="79"/>
      <c r="H308" s="80"/>
    </row>
    <row r="309" spans="1:8" x14ac:dyDescent="0.35">
      <c r="A309" s="33"/>
      <c r="B309" s="20" t="e">
        <f>IF(A309="NEWCOD",IF(ISBLANK(G309),"renseigner le champ 'Nouveau taxon'",G309),VLOOKUP(A309,'Ref Taxo'!A:B,2,FALSE))</f>
        <v>#N/A</v>
      </c>
      <c r="C309" s="21" t="e">
        <f>IF(A309="NEWCOD",IF(ISBLANK(H309),"NoCod",H309),VLOOKUP(A309,'Ref Taxo'!A:D,4,FALSE))</f>
        <v>#N/A</v>
      </c>
      <c r="D309" s="34"/>
      <c r="E309" s="35"/>
      <c r="F309" s="35" t="s">
        <v>2272</v>
      </c>
      <c r="G309" s="79"/>
      <c r="H309" s="80"/>
    </row>
    <row r="310" spans="1:8" x14ac:dyDescent="0.35">
      <c r="A310" s="33"/>
      <c r="B310" s="20" t="e">
        <f>IF(A310="NEWCOD",IF(ISBLANK(G310),"renseigner le champ 'Nouveau taxon'",G310),VLOOKUP(A310,'Ref Taxo'!A:B,2,FALSE))</f>
        <v>#N/A</v>
      </c>
      <c r="C310" s="21" t="e">
        <f>IF(A310="NEWCOD",IF(ISBLANK(H310),"NoCod",H310),VLOOKUP(A310,'Ref Taxo'!A:D,4,FALSE))</f>
        <v>#N/A</v>
      </c>
      <c r="D310" s="34"/>
      <c r="E310" s="35"/>
      <c r="F310" s="35" t="s">
        <v>2272</v>
      </c>
      <c r="G310" s="79"/>
      <c r="H310" s="80"/>
    </row>
    <row r="311" spans="1:8" x14ac:dyDescent="0.35">
      <c r="A311" s="33"/>
      <c r="B311" s="20" t="e">
        <f>IF(A311="NEWCOD",IF(ISBLANK(G311),"renseigner le champ 'Nouveau taxon'",G311),VLOOKUP(A311,'Ref Taxo'!A:B,2,FALSE))</f>
        <v>#N/A</v>
      </c>
      <c r="C311" s="21" t="e">
        <f>IF(A311="NEWCOD",IF(ISBLANK(H311),"NoCod",H311),VLOOKUP(A311,'Ref Taxo'!A:D,4,FALSE))</f>
        <v>#N/A</v>
      </c>
      <c r="D311" s="34"/>
      <c r="E311" s="35"/>
      <c r="F311" s="35" t="s">
        <v>2272</v>
      </c>
      <c r="G311" s="79"/>
      <c r="H311" s="80"/>
    </row>
    <row r="312" spans="1:8" x14ac:dyDescent="0.35">
      <c r="A312" s="33"/>
      <c r="B312" s="20" t="e">
        <f>IF(A312="NEWCOD",IF(ISBLANK(G312),"renseigner le champ 'Nouveau taxon'",G312),VLOOKUP(A312,'Ref Taxo'!A:B,2,FALSE))</f>
        <v>#N/A</v>
      </c>
      <c r="C312" s="21" t="e">
        <f>IF(A312="NEWCOD",IF(ISBLANK(H312),"NoCod",H312),VLOOKUP(A312,'Ref Taxo'!A:D,4,FALSE))</f>
        <v>#N/A</v>
      </c>
      <c r="D312" s="34"/>
      <c r="E312" s="35"/>
      <c r="F312" s="35" t="s">
        <v>2272</v>
      </c>
      <c r="G312" s="79"/>
      <c r="H312" s="80"/>
    </row>
    <row r="313" spans="1:8" x14ac:dyDescent="0.35">
      <c r="A313" s="33"/>
      <c r="B313" s="20" t="e">
        <f>IF(A313="NEWCOD",IF(ISBLANK(G313),"renseigner le champ 'Nouveau taxon'",G313),VLOOKUP(A313,'Ref Taxo'!A:B,2,FALSE))</f>
        <v>#N/A</v>
      </c>
      <c r="C313" s="21" t="e">
        <f>IF(A313="NEWCOD",IF(ISBLANK(H313),"NoCod",H313),VLOOKUP(A313,'Ref Taxo'!A:D,4,FALSE))</f>
        <v>#N/A</v>
      </c>
      <c r="D313" s="34"/>
      <c r="E313" s="35"/>
      <c r="F313" s="35" t="s">
        <v>2272</v>
      </c>
      <c r="G313" s="79"/>
      <c r="H313" s="80"/>
    </row>
    <row r="314" spans="1:8" x14ac:dyDescent="0.35">
      <c r="A314" s="33"/>
      <c r="B314" s="20" t="e">
        <f>IF(A314="NEWCOD",IF(ISBLANK(G314),"renseigner le champ 'Nouveau taxon'",G314),VLOOKUP(A314,'Ref Taxo'!A:B,2,FALSE))</f>
        <v>#N/A</v>
      </c>
      <c r="C314" s="21" t="e">
        <f>IF(A314="NEWCOD",IF(ISBLANK(H314),"NoCod",H314),VLOOKUP(A314,'Ref Taxo'!A:D,4,FALSE))</f>
        <v>#N/A</v>
      </c>
      <c r="D314" s="34"/>
      <c r="E314" s="35"/>
      <c r="F314" s="35" t="s">
        <v>2272</v>
      </c>
      <c r="G314" s="79"/>
      <c r="H314" s="80"/>
    </row>
    <row r="315" spans="1:8" x14ac:dyDescent="0.35">
      <c r="A315" s="33"/>
      <c r="B315" s="20" t="e">
        <f>IF(A315="NEWCOD",IF(ISBLANK(G315),"renseigner le champ 'Nouveau taxon'",G315),VLOOKUP(A315,'Ref Taxo'!A:B,2,FALSE))</f>
        <v>#N/A</v>
      </c>
      <c r="C315" s="21" t="e">
        <f>IF(A315="NEWCOD",IF(ISBLANK(H315),"NoCod",H315),VLOOKUP(A315,'Ref Taxo'!A:D,4,FALSE))</f>
        <v>#N/A</v>
      </c>
      <c r="D315" s="34"/>
      <c r="E315" s="35"/>
      <c r="F315" s="35" t="s">
        <v>2272</v>
      </c>
      <c r="G315" s="79"/>
      <c r="H315" s="80"/>
    </row>
    <row r="316" spans="1:8" x14ac:dyDescent="0.35">
      <c r="A316" s="33"/>
      <c r="B316" s="20" t="e">
        <f>IF(A316="NEWCOD",IF(ISBLANK(G316),"renseigner le champ 'Nouveau taxon'",G316),VLOOKUP(A316,'Ref Taxo'!A:B,2,FALSE))</f>
        <v>#N/A</v>
      </c>
      <c r="C316" s="21" t="e">
        <f>IF(A316="NEWCOD",IF(ISBLANK(H316),"NoCod",H316),VLOOKUP(A316,'Ref Taxo'!A:D,4,FALSE))</f>
        <v>#N/A</v>
      </c>
      <c r="D316" s="34"/>
      <c r="E316" s="35"/>
      <c r="F316" s="35" t="s">
        <v>2272</v>
      </c>
      <c r="G316" s="79"/>
      <c r="H316" s="80"/>
    </row>
    <row r="317" spans="1:8" x14ac:dyDescent="0.35">
      <c r="A317" s="33"/>
      <c r="B317" s="20" t="e">
        <f>IF(A317="NEWCOD",IF(ISBLANK(G317),"renseigner le champ 'Nouveau taxon'",G317),VLOOKUP(A317,'Ref Taxo'!A:B,2,FALSE))</f>
        <v>#N/A</v>
      </c>
      <c r="C317" s="21" t="e">
        <f>IF(A317="NEWCOD",IF(ISBLANK(H317),"NoCod",H317),VLOOKUP(A317,'Ref Taxo'!A:D,4,FALSE))</f>
        <v>#N/A</v>
      </c>
      <c r="D317" s="34"/>
      <c r="E317" s="35"/>
      <c r="F317" s="35" t="s">
        <v>2272</v>
      </c>
      <c r="G317" s="79"/>
      <c r="H317" s="80"/>
    </row>
    <row r="318" spans="1:8" x14ac:dyDescent="0.35">
      <c r="A318" s="33"/>
      <c r="B318" s="20" t="e">
        <f>IF(A318="NEWCOD",IF(ISBLANK(G318),"renseigner le champ 'Nouveau taxon'",G318),VLOOKUP(A318,'Ref Taxo'!A:B,2,FALSE))</f>
        <v>#N/A</v>
      </c>
      <c r="C318" s="21" t="e">
        <f>IF(A318="NEWCOD",IF(ISBLANK(H318),"NoCod",H318),VLOOKUP(A318,'Ref Taxo'!A:D,4,FALSE))</f>
        <v>#N/A</v>
      </c>
      <c r="D318" s="34"/>
      <c r="E318" s="35"/>
      <c r="F318" s="35" t="s">
        <v>2272</v>
      </c>
      <c r="G318" s="79"/>
      <c r="H318" s="80"/>
    </row>
    <row r="319" spans="1:8" x14ac:dyDescent="0.35">
      <c r="A319" s="33"/>
      <c r="B319" s="20" t="e">
        <f>IF(A319="NEWCOD",IF(ISBLANK(G319),"renseigner le champ 'Nouveau taxon'",G319),VLOOKUP(A319,'Ref Taxo'!A:B,2,FALSE))</f>
        <v>#N/A</v>
      </c>
      <c r="C319" s="21" t="e">
        <f>IF(A319="NEWCOD",IF(ISBLANK(H319),"NoCod",H319),VLOOKUP(A319,'Ref Taxo'!A:D,4,FALSE))</f>
        <v>#N/A</v>
      </c>
      <c r="D319" s="34"/>
      <c r="E319" s="35"/>
      <c r="F319" s="35" t="s">
        <v>2272</v>
      </c>
      <c r="G319" s="79"/>
      <c r="H319" s="80"/>
    </row>
    <row r="320" spans="1:8" x14ac:dyDescent="0.35">
      <c r="A320" s="33"/>
      <c r="B320" s="20" t="e">
        <f>IF(A320="NEWCOD",IF(ISBLANK(G320),"renseigner le champ 'Nouveau taxon'",G320),VLOOKUP(A320,'Ref Taxo'!A:B,2,FALSE))</f>
        <v>#N/A</v>
      </c>
      <c r="C320" s="21" t="e">
        <f>IF(A320="NEWCOD",IF(ISBLANK(H320),"NoCod",H320),VLOOKUP(A320,'Ref Taxo'!A:D,4,FALSE))</f>
        <v>#N/A</v>
      </c>
      <c r="D320" s="34"/>
      <c r="E320" s="35"/>
      <c r="F320" s="35" t="s">
        <v>2272</v>
      </c>
      <c r="G320" s="79"/>
      <c r="H320" s="80"/>
    </row>
    <row r="321" spans="1:8" x14ac:dyDescent="0.35">
      <c r="A321" s="33"/>
      <c r="B321" s="20" t="e">
        <f>IF(A321="NEWCOD",IF(ISBLANK(G321),"renseigner le champ 'Nouveau taxon'",G321),VLOOKUP(A321,'Ref Taxo'!A:B,2,FALSE))</f>
        <v>#N/A</v>
      </c>
      <c r="C321" s="21" t="e">
        <f>IF(A321="NEWCOD",IF(ISBLANK(H321),"NoCod",H321),VLOOKUP(A321,'Ref Taxo'!A:D,4,FALSE))</f>
        <v>#N/A</v>
      </c>
      <c r="D321" s="34"/>
      <c r="E321" s="35"/>
      <c r="F321" s="35" t="s">
        <v>2272</v>
      </c>
      <c r="G321" s="79"/>
      <c r="H321" s="80"/>
    </row>
    <row r="322" spans="1:8" x14ac:dyDescent="0.35">
      <c r="A322" s="33"/>
      <c r="B322" s="20" t="e">
        <f>IF(A322="NEWCOD",IF(ISBLANK(G322),"renseigner le champ 'Nouveau taxon'",G322),VLOOKUP(A322,'Ref Taxo'!A:B,2,FALSE))</f>
        <v>#N/A</v>
      </c>
      <c r="C322" s="21" t="e">
        <f>IF(A322="NEWCOD",IF(ISBLANK(H322),"NoCod",H322),VLOOKUP(A322,'Ref Taxo'!A:D,4,FALSE))</f>
        <v>#N/A</v>
      </c>
      <c r="D322" s="34"/>
      <c r="E322" s="35"/>
      <c r="F322" s="35" t="s">
        <v>2272</v>
      </c>
      <c r="G322" s="79"/>
      <c r="H322" s="80"/>
    </row>
    <row r="323" spans="1:8" x14ac:dyDescent="0.35">
      <c r="A323" s="33"/>
      <c r="B323" s="20" t="e">
        <f>IF(A323="NEWCOD",IF(ISBLANK(G323),"renseigner le champ 'Nouveau taxon'",G323),VLOOKUP(A323,'Ref Taxo'!A:B,2,FALSE))</f>
        <v>#N/A</v>
      </c>
      <c r="C323" s="21" t="e">
        <f>IF(A323="NEWCOD",IF(ISBLANK(H323),"NoCod",H323),VLOOKUP(A323,'Ref Taxo'!A:D,4,FALSE))</f>
        <v>#N/A</v>
      </c>
      <c r="D323" s="34"/>
      <c r="E323" s="35"/>
      <c r="F323" s="35" t="s">
        <v>2272</v>
      </c>
      <c r="G323" s="79"/>
      <c r="H323" s="80"/>
    </row>
    <row r="324" spans="1:8" x14ac:dyDescent="0.35">
      <c r="A324" s="33"/>
      <c r="B324" s="20" t="e">
        <f>IF(A324="NEWCOD",IF(ISBLANK(G324),"renseigner le champ 'Nouveau taxon'",G324),VLOOKUP(A324,'Ref Taxo'!A:B,2,FALSE))</f>
        <v>#N/A</v>
      </c>
      <c r="C324" s="21" t="e">
        <f>IF(A324="NEWCOD",IF(ISBLANK(H324),"NoCod",H324),VLOOKUP(A324,'Ref Taxo'!A:D,4,FALSE))</f>
        <v>#N/A</v>
      </c>
      <c r="D324" s="34"/>
      <c r="E324" s="35"/>
      <c r="F324" s="35" t="s">
        <v>2272</v>
      </c>
      <c r="G324" s="79"/>
      <c r="H324" s="80"/>
    </row>
    <row r="325" spans="1:8" x14ac:dyDescent="0.35">
      <c r="A325" s="33"/>
      <c r="B325" s="20" t="e">
        <f>IF(A325="NEWCOD",IF(ISBLANK(G325),"renseigner le champ 'Nouveau taxon'",G325),VLOOKUP(A325,'Ref Taxo'!A:B,2,FALSE))</f>
        <v>#N/A</v>
      </c>
      <c r="C325" s="21" t="e">
        <f>IF(A325="NEWCOD",IF(ISBLANK(H325),"NoCod",H325),VLOOKUP(A325,'Ref Taxo'!A:D,4,FALSE))</f>
        <v>#N/A</v>
      </c>
      <c r="D325" s="34"/>
      <c r="E325" s="35"/>
      <c r="F325" s="35" t="s">
        <v>2272</v>
      </c>
      <c r="G325" s="79"/>
      <c r="H325" s="80"/>
    </row>
    <row r="326" spans="1:8" x14ac:dyDescent="0.35">
      <c r="A326" s="33"/>
      <c r="B326" s="20" t="e">
        <f>IF(A326="NEWCOD",IF(ISBLANK(G326),"renseigner le champ 'Nouveau taxon'",G326),VLOOKUP(A326,'Ref Taxo'!A:B,2,FALSE))</f>
        <v>#N/A</v>
      </c>
      <c r="C326" s="21" t="e">
        <f>IF(A326="NEWCOD",IF(ISBLANK(H326),"NoCod",H326),VLOOKUP(A326,'Ref Taxo'!A:D,4,FALSE))</f>
        <v>#N/A</v>
      </c>
      <c r="D326" s="34"/>
      <c r="E326" s="35"/>
      <c r="F326" s="35" t="s">
        <v>2272</v>
      </c>
      <c r="G326" s="79"/>
      <c r="H326" s="80"/>
    </row>
    <row r="327" spans="1:8" x14ac:dyDescent="0.35">
      <c r="A327" s="33"/>
      <c r="B327" s="20" t="e">
        <f>IF(A327="NEWCOD",IF(ISBLANK(G327),"renseigner le champ 'Nouveau taxon'",G327),VLOOKUP(A327,'Ref Taxo'!A:B,2,FALSE))</f>
        <v>#N/A</v>
      </c>
      <c r="C327" s="21" t="e">
        <f>IF(A327="NEWCOD",IF(ISBLANK(H327),"NoCod",H327),VLOOKUP(A327,'Ref Taxo'!A:D,4,FALSE))</f>
        <v>#N/A</v>
      </c>
      <c r="D327" s="34"/>
      <c r="E327" s="35"/>
      <c r="F327" s="35" t="s">
        <v>2272</v>
      </c>
      <c r="G327" s="79"/>
      <c r="H327" s="80"/>
    </row>
    <row r="328" spans="1:8" x14ac:dyDescent="0.35">
      <c r="A328" s="33"/>
      <c r="B328" s="20" t="e">
        <f>IF(A328="NEWCOD",IF(ISBLANK(G328),"renseigner le champ 'Nouveau taxon'",G328),VLOOKUP(A328,'Ref Taxo'!A:B,2,FALSE))</f>
        <v>#N/A</v>
      </c>
      <c r="C328" s="21" t="e">
        <f>IF(A328="NEWCOD",IF(ISBLANK(H328),"NoCod",H328),VLOOKUP(A328,'Ref Taxo'!A:D,4,FALSE))</f>
        <v>#N/A</v>
      </c>
      <c r="D328" s="34"/>
      <c r="E328" s="35"/>
      <c r="F328" s="35" t="s">
        <v>2272</v>
      </c>
      <c r="G328" s="79"/>
      <c r="H328" s="80"/>
    </row>
    <row r="329" spans="1:8" x14ac:dyDescent="0.35">
      <c r="A329" s="33"/>
      <c r="B329" s="20" t="e">
        <f>IF(A329="NEWCOD",IF(ISBLANK(G329),"renseigner le champ 'Nouveau taxon'",G329),VLOOKUP(A329,'Ref Taxo'!A:B,2,FALSE))</f>
        <v>#N/A</v>
      </c>
      <c r="C329" s="21" t="e">
        <f>IF(A329="NEWCOD",IF(ISBLANK(H329),"NoCod",H329),VLOOKUP(A329,'Ref Taxo'!A:D,4,FALSE))</f>
        <v>#N/A</v>
      </c>
      <c r="D329" s="34"/>
      <c r="E329" s="35"/>
      <c r="F329" s="35" t="s">
        <v>2272</v>
      </c>
      <c r="G329" s="79"/>
      <c r="H329" s="80"/>
    </row>
    <row r="330" spans="1:8" x14ac:dyDescent="0.35">
      <c r="A330" s="33"/>
      <c r="B330" s="20" t="e">
        <f>IF(A330="NEWCOD",IF(ISBLANK(G330),"renseigner le champ 'Nouveau taxon'",G330),VLOOKUP(A330,'Ref Taxo'!A:B,2,FALSE))</f>
        <v>#N/A</v>
      </c>
      <c r="C330" s="21" t="e">
        <f>IF(A330="NEWCOD",IF(ISBLANK(H330),"NoCod",H330),VLOOKUP(A330,'Ref Taxo'!A:D,4,FALSE))</f>
        <v>#N/A</v>
      </c>
      <c r="D330" s="34"/>
      <c r="E330" s="35"/>
      <c r="F330" s="35" t="s">
        <v>2272</v>
      </c>
      <c r="G330" s="79"/>
      <c r="H330" s="80"/>
    </row>
    <row r="331" spans="1:8" x14ac:dyDescent="0.35">
      <c r="A331" s="33"/>
      <c r="B331" s="20" t="e">
        <f>IF(A331="NEWCOD",IF(ISBLANK(G331),"renseigner le champ 'Nouveau taxon'",G331),VLOOKUP(A331,'Ref Taxo'!A:B,2,FALSE))</f>
        <v>#N/A</v>
      </c>
      <c r="C331" s="21" t="e">
        <f>IF(A331="NEWCOD",IF(ISBLANK(H331),"NoCod",H331),VLOOKUP(A331,'Ref Taxo'!A:D,4,FALSE))</f>
        <v>#N/A</v>
      </c>
      <c r="D331" s="34"/>
      <c r="E331" s="35"/>
      <c r="F331" s="35" t="s">
        <v>2272</v>
      </c>
      <c r="G331" s="79"/>
      <c r="H331" s="80"/>
    </row>
    <row r="332" spans="1:8" x14ac:dyDescent="0.35">
      <c r="A332" s="33"/>
      <c r="B332" s="20" t="e">
        <f>IF(A332="NEWCOD",IF(ISBLANK(G332),"renseigner le champ 'Nouveau taxon'",G332),VLOOKUP(A332,'Ref Taxo'!A:B,2,FALSE))</f>
        <v>#N/A</v>
      </c>
      <c r="C332" s="21" t="e">
        <f>IF(A332="NEWCOD",IF(ISBLANK(H332),"NoCod",H332),VLOOKUP(A332,'Ref Taxo'!A:D,4,FALSE))</f>
        <v>#N/A</v>
      </c>
      <c r="D332" s="34"/>
      <c r="E332" s="35"/>
      <c r="F332" s="35" t="s">
        <v>2272</v>
      </c>
      <c r="G332" s="79"/>
      <c r="H332" s="80"/>
    </row>
    <row r="333" spans="1:8" x14ac:dyDescent="0.35">
      <c r="A333" s="33"/>
      <c r="B333" s="20" t="e">
        <f>IF(A333="NEWCOD",IF(ISBLANK(G333),"renseigner le champ 'Nouveau taxon'",G333),VLOOKUP(A333,'Ref Taxo'!A:B,2,FALSE))</f>
        <v>#N/A</v>
      </c>
      <c r="C333" s="21" t="e">
        <f>IF(A333="NEWCOD",IF(ISBLANK(H333),"NoCod",H333),VLOOKUP(A333,'Ref Taxo'!A:D,4,FALSE))</f>
        <v>#N/A</v>
      </c>
      <c r="D333" s="34"/>
      <c r="E333" s="35"/>
      <c r="F333" s="35" t="s">
        <v>2272</v>
      </c>
      <c r="G333" s="79"/>
      <c r="H333" s="80"/>
    </row>
    <row r="334" spans="1:8" x14ac:dyDescent="0.35">
      <c r="A334" s="33"/>
      <c r="B334" s="20" t="e">
        <f>IF(A334="NEWCOD",IF(ISBLANK(G334),"renseigner le champ 'Nouveau taxon'",G334),VLOOKUP(A334,'Ref Taxo'!A:B,2,FALSE))</f>
        <v>#N/A</v>
      </c>
      <c r="C334" s="21" t="e">
        <f>IF(A334="NEWCOD",IF(ISBLANK(H334),"NoCod",H334),VLOOKUP(A334,'Ref Taxo'!A:D,4,FALSE))</f>
        <v>#N/A</v>
      </c>
      <c r="D334" s="34"/>
      <c r="E334" s="35"/>
      <c r="F334" s="35" t="s">
        <v>2272</v>
      </c>
      <c r="G334" s="79"/>
      <c r="H334" s="80"/>
    </row>
    <row r="335" spans="1:8" x14ac:dyDescent="0.35">
      <c r="A335" s="33"/>
      <c r="B335" s="20" t="e">
        <f>IF(A335="NEWCOD",IF(ISBLANK(G335),"renseigner le champ 'Nouveau taxon'",G335),VLOOKUP(A335,'Ref Taxo'!A:B,2,FALSE))</f>
        <v>#N/A</v>
      </c>
      <c r="C335" s="21" t="e">
        <f>IF(A335="NEWCOD",IF(ISBLANK(H335),"NoCod",H335),VLOOKUP(A335,'Ref Taxo'!A:D,4,FALSE))</f>
        <v>#N/A</v>
      </c>
      <c r="D335" s="34"/>
      <c r="E335" s="35"/>
      <c r="F335" s="35" t="s">
        <v>2272</v>
      </c>
      <c r="G335" s="79"/>
      <c r="H335" s="80"/>
    </row>
    <row r="336" spans="1:8" x14ac:dyDescent="0.35">
      <c r="A336" s="33"/>
      <c r="B336" s="20" t="e">
        <f>IF(A336="NEWCOD",IF(ISBLANK(G336),"renseigner le champ 'Nouveau taxon'",G336),VLOOKUP(A336,'Ref Taxo'!A:B,2,FALSE))</f>
        <v>#N/A</v>
      </c>
      <c r="C336" s="21" t="e">
        <f>IF(A336="NEWCOD",IF(ISBLANK(H336),"NoCod",H336),VLOOKUP(A336,'Ref Taxo'!A:D,4,FALSE))</f>
        <v>#N/A</v>
      </c>
      <c r="D336" s="34"/>
      <c r="E336" s="35"/>
      <c r="F336" s="35" t="s">
        <v>2272</v>
      </c>
      <c r="G336" s="79"/>
      <c r="H336" s="80"/>
    </row>
    <row r="337" spans="1:8" x14ac:dyDescent="0.35">
      <c r="A337" s="33"/>
      <c r="B337" s="20" t="e">
        <f>IF(A337="NEWCOD",IF(ISBLANK(G337),"renseigner le champ 'Nouveau taxon'",G337),VLOOKUP(A337,'Ref Taxo'!A:B,2,FALSE))</f>
        <v>#N/A</v>
      </c>
      <c r="C337" s="21" t="e">
        <f>IF(A337="NEWCOD",IF(ISBLANK(H337),"NoCod",H337),VLOOKUP(A337,'Ref Taxo'!A:D,4,FALSE))</f>
        <v>#N/A</v>
      </c>
      <c r="D337" s="34"/>
      <c r="E337" s="35"/>
      <c r="F337" s="35" t="s">
        <v>2272</v>
      </c>
      <c r="G337" s="79"/>
      <c r="H337" s="80"/>
    </row>
    <row r="338" spans="1:8" x14ac:dyDescent="0.35">
      <c r="A338" s="33"/>
      <c r="B338" s="20" t="e">
        <f>IF(A338="NEWCOD",IF(ISBLANK(G338),"renseigner le champ 'Nouveau taxon'",G338),VLOOKUP(A338,'Ref Taxo'!A:B,2,FALSE))</f>
        <v>#N/A</v>
      </c>
      <c r="C338" s="21" t="e">
        <f>IF(A338="NEWCOD",IF(ISBLANK(H338),"NoCod",H338),VLOOKUP(A338,'Ref Taxo'!A:D,4,FALSE))</f>
        <v>#N/A</v>
      </c>
      <c r="D338" s="34"/>
      <c r="E338" s="35"/>
      <c r="F338" s="35" t="s">
        <v>2272</v>
      </c>
      <c r="G338" s="79"/>
      <c r="H338" s="80"/>
    </row>
    <row r="339" spans="1:8" x14ac:dyDescent="0.35">
      <c r="A339" s="33"/>
      <c r="B339" s="20" t="e">
        <f>IF(A339="NEWCOD",IF(ISBLANK(G339),"renseigner le champ 'Nouveau taxon'",G339),VLOOKUP(A339,'Ref Taxo'!A:B,2,FALSE))</f>
        <v>#N/A</v>
      </c>
      <c r="C339" s="21" t="e">
        <f>IF(A339="NEWCOD",IF(ISBLANK(H339),"NoCod",H339),VLOOKUP(A339,'Ref Taxo'!A:D,4,FALSE))</f>
        <v>#N/A</v>
      </c>
      <c r="D339" s="34"/>
      <c r="E339" s="35"/>
      <c r="F339" s="35" t="s">
        <v>2272</v>
      </c>
      <c r="G339" s="79"/>
      <c r="H339" s="80"/>
    </row>
    <row r="340" spans="1:8" x14ac:dyDescent="0.35">
      <c r="A340" s="33"/>
      <c r="B340" s="20" t="e">
        <f>IF(A340="NEWCOD",IF(ISBLANK(G340),"renseigner le champ 'Nouveau taxon'",G340),VLOOKUP(A340,'Ref Taxo'!A:B,2,FALSE))</f>
        <v>#N/A</v>
      </c>
      <c r="C340" s="21" t="e">
        <f>IF(A340="NEWCOD",IF(ISBLANK(H340),"NoCod",H340),VLOOKUP(A340,'Ref Taxo'!A:D,4,FALSE))</f>
        <v>#N/A</v>
      </c>
      <c r="D340" s="34"/>
      <c r="E340" s="35"/>
      <c r="F340" s="35" t="s">
        <v>2272</v>
      </c>
      <c r="G340" s="79"/>
      <c r="H340" s="80"/>
    </row>
    <row r="341" spans="1:8" x14ac:dyDescent="0.35">
      <c r="A341" s="33"/>
      <c r="B341" s="20" t="e">
        <f>IF(A341="NEWCOD",IF(ISBLANK(G341),"renseigner le champ 'Nouveau taxon'",G341),VLOOKUP(A341,'Ref Taxo'!A:B,2,FALSE))</f>
        <v>#N/A</v>
      </c>
      <c r="C341" s="21" t="e">
        <f>IF(A341="NEWCOD",IF(ISBLANK(H341),"NoCod",H341),VLOOKUP(A341,'Ref Taxo'!A:D,4,FALSE))</f>
        <v>#N/A</v>
      </c>
      <c r="D341" s="34"/>
      <c r="E341" s="35"/>
      <c r="F341" s="35" t="s">
        <v>2272</v>
      </c>
      <c r="G341" s="79"/>
      <c r="H341" s="80"/>
    </row>
    <row r="342" spans="1:8" x14ac:dyDescent="0.35">
      <c r="A342" s="33"/>
      <c r="B342" s="20" t="e">
        <f>IF(A342="NEWCOD",IF(ISBLANK(G342),"renseigner le champ 'Nouveau taxon'",G342),VLOOKUP(A342,'Ref Taxo'!A:B,2,FALSE))</f>
        <v>#N/A</v>
      </c>
      <c r="C342" s="21" t="e">
        <f>IF(A342="NEWCOD",IF(ISBLANK(H342),"NoCod",H342),VLOOKUP(A342,'Ref Taxo'!A:D,4,FALSE))</f>
        <v>#N/A</v>
      </c>
      <c r="D342" s="34"/>
      <c r="E342" s="35"/>
      <c r="F342" s="35" t="s">
        <v>2272</v>
      </c>
      <c r="G342" s="79"/>
      <c r="H342" s="80"/>
    </row>
    <row r="343" spans="1:8" x14ac:dyDescent="0.35">
      <c r="A343" s="33"/>
      <c r="B343" s="20" t="e">
        <f>IF(A343="NEWCOD",IF(ISBLANK(G343),"renseigner le champ 'Nouveau taxon'",G343),VLOOKUP(A343,'Ref Taxo'!A:B,2,FALSE))</f>
        <v>#N/A</v>
      </c>
      <c r="C343" s="21" t="e">
        <f>IF(A343="NEWCOD",IF(ISBLANK(H343),"NoCod",H343),VLOOKUP(A343,'Ref Taxo'!A:D,4,FALSE))</f>
        <v>#N/A</v>
      </c>
      <c r="D343" s="34"/>
      <c r="E343" s="35"/>
      <c r="F343" s="35" t="s">
        <v>2272</v>
      </c>
      <c r="G343" s="79"/>
      <c r="H343" s="80"/>
    </row>
    <row r="344" spans="1:8" x14ac:dyDescent="0.35">
      <c r="A344" s="33"/>
      <c r="B344" s="20" t="e">
        <f>IF(A344="NEWCOD",IF(ISBLANK(G344),"renseigner le champ 'Nouveau taxon'",G344),VLOOKUP(A344,'Ref Taxo'!A:B,2,FALSE))</f>
        <v>#N/A</v>
      </c>
      <c r="C344" s="21" t="e">
        <f>IF(A344="NEWCOD",IF(ISBLANK(H344),"NoCod",H344),VLOOKUP(A344,'Ref Taxo'!A:D,4,FALSE))</f>
        <v>#N/A</v>
      </c>
      <c r="D344" s="34"/>
      <c r="E344" s="35"/>
      <c r="F344" s="35" t="s">
        <v>2272</v>
      </c>
      <c r="G344" s="79"/>
      <c r="H344" s="80"/>
    </row>
    <row r="345" spans="1:8" x14ac:dyDescent="0.35">
      <c r="A345" s="33"/>
      <c r="B345" s="20" t="e">
        <f>IF(A345="NEWCOD",IF(ISBLANK(G345),"renseigner le champ 'Nouveau taxon'",G345),VLOOKUP(A345,'Ref Taxo'!A:B,2,FALSE))</f>
        <v>#N/A</v>
      </c>
      <c r="C345" s="21" t="e">
        <f>IF(A345="NEWCOD",IF(ISBLANK(H345),"NoCod",H345),VLOOKUP(A345,'Ref Taxo'!A:D,4,FALSE))</f>
        <v>#N/A</v>
      </c>
      <c r="D345" s="34"/>
      <c r="E345" s="35"/>
      <c r="F345" s="35" t="s">
        <v>2272</v>
      </c>
      <c r="G345" s="79"/>
      <c r="H345" s="80"/>
    </row>
    <row r="346" spans="1:8" x14ac:dyDescent="0.35">
      <c r="A346" s="33"/>
      <c r="B346" s="20" t="e">
        <f>IF(A346="NEWCOD",IF(ISBLANK(G346),"renseigner le champ 'Nouveau taxon'",G346),VLOOKUP(A346,'Ref Taxo'!A:B,2,FALSE))</f>
        <v>#N/A</v>
      </c>
      <c r="C346" s="21" t="e">
        <f>IF(A346="NEWCOD",IF(ISBLANK(H346),"NoCod",H346),VLOOKUP(A346,'Ref Taxo'!A:D,4,FALSE))</f>
        <v>#N/A</v>
      </c>
      <c r="D346" s="34"/>
      <c r="E346" s="35"/>
      <c r="F346" s="35" t="s">
        <v>2272</v>
      </c>
      <c r="G346" s="79"/>
      <c r="H346" s="80"/>
    </row>
    <row r="347" spans="1:8" x14ac:dyDescent="0.35">
      <c r="A347" s="33"/>
      <c r="B347" s="20" t="e">
        <f>IF(A347="NEWCOD",IF(ISBLANK(G347),"renseigner le champ 'Nouveau taxon'",G347),VLOOKUP(A347,'Ref Taxo'!A:B,2,FALSE))</f>
        <v>#N/A</v>
      </c>
      <c r="C347" s="21" t="e">
        <f>IF(A347="NEWCOD",IF(ISBLANK(H347),"NoCod",H347),VLOOKUP(A347,'Ref Taxo'!A:D,4,FALSE))</f>
        <v>#N/A</v>
      </c>
      <c r="D347" s="34"/>
      <c r="E347" s="35"/>
      <c r="F347" s="35" t="s">
        <v>2272</v>
      </c>
      <c r="G347" s="79"/>
      <c r="H347" s="80"/>
    </row>
    <row r="348" spans="1:8" x14ac:dyDescent="0.35">
      <c r="A348" s="33"/>
      <c r="B348" s="20" t="e">
        <f>IF(A348="NEWCOD",IF(ISBLANK(G348),"renseigner le champ 'Nouveau taxon'",G348),VLOOKUP(A348,'Ref Taxo'!A:B,2,FALSE))</f>
        <v>#N/A</v>
      </c>
      <c r="C348" s="21" t="e">
        <f>IF(A348="NEWCOD",IF(ISBLANK(H348),"NoCod",H348),VLOOKUP(A348,'Ref Taxo'!A:D,4,FALSE))</f>
        <v>#N/A</v>
      </c>
      <c r="D348" s="34"/>
      <c r="E348" s="35"/>
      <c r="F348" s="35" t="s">
        <v>2272</v>
      </c>
      <c r="G348" s="79"/>
      <c r="H348" s="80"/>
    </row>
    <row r="349" spans="1:8" x14ac:dyDescent="0.35">
      <c r="A349" s="33"/>
      <c r="B349" s="20" t="e">
        <f>IF(A349="NEWCOD",IF(ISBLANK(G349),"renseigner le champ 'Nouveau taxon'",G349),VLOOKUP(A349,'Ref Taxo'!A:B,2,FALSE))</f>
        <v>#N/A</v>
      </c>
      <c r="C349" s="21" t="e">
        <f>IF(A349="NEWCOD",IF(ISBLANK(H349),"NoCod",H349),VLOOKUP(A349,'Ref Taxo'!A:D,4,FALSE))</f>
        <v>#N/A</v>
      </c>
      <c r="D349" s="34"/>
      <c r="E349" s="35"/>
      <c r="F349" s="35" t="s">
        <v>2272</v>
      </c>
      <c r="G349" s="79"/>
      <c r="H349" s="80"/>
    </row>
    <row r="350" spans="1:8" x14ac:dyDescent="0.35">
      <c r="A350" s="33"/>
      <c r="B350" s="20" t="e">
        <f>IF(A350="NEWCOD",IF(ISBLANK(G350),"renseigner le champ 'Nouveau taxon'",G350),VLOOKUP(A350,'Ref Taxo'!A:B,2,FALSE))</f>
        <v>#N/A</v>
      </c>
      <c r="C350" s="21" t="e">
        <f>IF(A350="NEWCOD",IF(ISBLANK(H350),"NoCod",H350),VLOOKUP(A350,'Ref Taxo'!A:D,4,FALSE))</f>
        <v>#N/A</v>
      </c>
      <c r="D350" s="34"/>
      <c r="E350" s="35"/>
      <c r="F350" s="35" t="s">
        <v>2272</v>
      </c>
      <c r="G350" s="79"/>
      <c r="H350" s="80"/>
    </row>
    <row r="351" spans="1:8" x14ac:dyDescent="0.35">
      <c r="A351" s="33"/>
      <c r="B351" s="20" t="e">
        <f>IF(A351="NEWCOD",IF(ISBLANK(G351),"renseigner le champ 'Nouveau taxon'",G351),VLOOKUP(A351,'Ref Taxo'!A:B,2,FALSE))</f>
        <v>#N/A</v>
      </c>
      <c r="C351" s="21" t="e">
        <f>IF(A351="NEWCOD",IF(ISBLANK(H351),"NoCod",H351),VLOOKUP(A351,'Ref Taxo'!A:D,4,FALSE))</f>
        <v>#N/A</v>
      </c>
      <c r="D351" s="34"/>
      <c r="E351" s="35"/>
      <c r="F351" s="35" t="s">
        <v>2272</v>
      </c>
      <c r="G351" s="79"/>
      <c r="H351" s="80"/>
    </row>
    <row r="352" spans="1:8" x14ac:dyDescent="0.35">
      <c r="A352" s="33"/>
      <c r="B352" s="20" t="e">
        <f>IF(A352="NEWCOD",IF(ISBLANK(G352),"renseigner le champ 'Nouveau taxon'",G352),VLOOKUP(A352,'Ref Taxo'!A:B,2,FALSE))</f>
        <v>#N/A</v>
      </c>
      <c r="C352" s="21" t="e">
        <f>IF(A352="NEWCOD",IF(ISBLANK(H352),"NoCod",H352),VLOOKUP(A352,'Ref Taxo'!A:D,4,FALSE))</f>
        <v>#N/A</v>
      </c>
      <c r="D352" s="34"/>
      <c r="E352" s="35"/>
      <c r="F352" s="35" t="s">
        <v>2272</v>
      </c>
      <c r="G352" s="79"/>
      <c r="H352" s="80"/>
    </row>
    <row r="353" spans="1:8" x14ac:dyDescent="0.35">
      <c r="A353" s="33"/>
      <c r="B353" s="20" t="e">
        <f>IF(A353="NEWCOD",IF(ISBLANK(G353),"renseigner le champ 'Nouveau taxon'",G353),VLOOKUP(A353,'Ref Taxo'!A:B,2,FALSE))</f>
        <v>#N/A</v>
      </c>
      <c r="C353" s="21" t="e">
        <f>IF(A353="NEWCOD",IF(ISBLANK(H353),"NoCod",H353),VLOOKUP(A353,'Ref Taxo'!A:D,4,FALSE))</f>
        <v>#N/A</v>
      </c>
      <c r="D353" s="34"/>
      <c r="E353" s="35"/>
      <c r="F353" s="35" t="s">
        <v>2272</v>
      </c>
      <c r="G353" s="79"/>
      <c r="H353" s="80"/>
    </row>
    <row r="354" spans="1:8" x14ac:dyDescent="0.35">
      <c r="A354" s="33"/>
      <c r="B354" s="20" t="e">
        <f>IF(A354="NEWCOD",IF(ISBLANK(G354),"renseigner le champ 'Nouveau taxon'",G354),VLOOKUP(A354,'Ref Taxo'!A:B,2,FALSE))</f>
        <v>#N/A</v>
      </c>
      <c r="C354" s="21" t="e">
        <f>IF(A354="NEWCOD",IF(ISBLANK(H354),"NoCod",H354),VLOOKUP(A354,'Ref Taxo'!A:D,4,FALSE))</f>
        <v>#N/A</v>
      </c>
      <c r="D354" s="34"/>
      <c r="E354" s="35"/>
      <c r="F354" s="35" t="s">
        <v>2272</v>
      </c>
      <c r="G354" s="79"/>
      <c r="H354" s="80"/>
    </row>
    <row r="355" spans="1:8" x14ac:dyDescent="0.35">
      <c r="A355" s="33"/>
      <c r="B355" s="20" t="e">
        <f>IF(A355="NEWCOD",IF(ISBLANK(G355),"renseigner le champ 'Nouveau taxon'",G355),VLOOKUP(A355,'Ref Taxo'!A:B,2,FALSE))</f>
        <v>#N/A</v>
      </c>
      <c r="C355" s="21" t="e">
        <f>IF(A355="NEWCOD",IF(ISBLANK(H355),"NoCod",H355),VLOOKUP(A355,'Ref Taxo'!A:D,4,FALSE))</f>
        <v>#N/A</v>
      </c>
      <c r="D355" s="34"/>
      <c r="E355" s="35"/>
      <c r="F355" s="35" t="s">
        <v>2272</v>
      </c>
      <c r="G355" s="79"/>
      <c r="H355" s="80"/>
    </row>
    <row r="356" spans="1:8" x14ac:dyDescent="0.35">
      <c r="A356" s="33"/>
      <c r="B356" s="20" t="e">
        <f>IF(A356="NEWCOD",IF(ISBLANK(G356),"renseigner le champ 'Nouveau taxon'",G356),VLOOKUP(A356,'Ref Taxo'!A:B,2,FALSE))</f>
        <v>#N/A</v>
      </c>
      <c r="C356" s="21" t="e">
        <f>IF(A356="NEWCOD",IF(ISBLANK(H356),"NoCod",H356),VLOOKUP(A356,'Ref Taxo'!A:D,4,FALSE))</f>
        <v>#N/A</v>
      </c>
      <c r="D356" s="34"/>
      <c r="E356" s="35"/>
      <c r="F356" s="35" t="s">
        <v>2272</v>
      </c>
      <c r="G356" s="79"/>
      <c r="H356" s="80"/>
    </row>
    <row r="357" spans="1:8" x14ac:dyDescent="0.35">
      <c r="A357" s="33"/>
      <c r="B357" s="20" t="e">
        <f>IF(A357="NEWCOD",IF(ISBLANK(G357),"renseigner le champ 'Nouveau taxon'",G357),VLOOKUP(A357,'Ref Taxo'!A:B,2,FALSE))</f>
        <v>#N/A</v>
      </c>
      <c r="C357" s="21" t="e">
        <f>IF(A357="NEWCOD",IF(ISBLANK(H357),"NoCod",H357),VLOOKUP(A357,'Ref Taxo'!A:D,4,FALSE))</f>
        <v>#N/A</v>
      </c>
      <c r="D357" s="34"/>
      <c r="E357" s="35"/>
      <c r="F357" s="35" t="s">
        <v>2272</v>
      </c>
      <c r="G357" s="79"/>
      <c r="H357" s="80"/>
    </row>
    <row r="358" spans="1:8" x14ac:dyDescent="0.35">
      <c r="A358" s="33"/>
      <c r="B358" s="20" t="e">
        <f>IF(A358="NEWCOD",IF(ISBLANK(G358),"renseigner le champ 'Nouveau taxon'",G358),VLOOKUP(A358,'Ref Taxo'!A:B,2,FALSE))</f>
        <v>#N/A</v>
      </c>
      <c r="C358" s="21" t="e">
        <f>IF(A358="NEWCOD",IF(ISBLANK(H358),"NoCod",H358),VLOOKUP(A358,'Ref Taxo'!A:D,4,FALSE))</f>
        <v>#N/A</v>
      </c>
      <c r="D358" s="34"/>
      <c r="E358" s="35"/>
      <c r="F358" s="35" t="s">
        <v>2272</v>
      </c>
      <c r="G358" s="79"/>
      <c r="H358" s="80"/>
    </row>
    <row r="359" spans="1:8" x14ac:dyDescent="0.35">
      <c r="A359" s="33"/>
      <c r="B359" s="20" t="e">
        <f>IF(A359="NEWCOD",IF(ISBLANK(G359),"renseigner le champ 'Nouveau taxon'",G359),VLOOKUP(A359,'Ref Taxo'!A:B,2,FALSE))</f>
        <v>#N/A</v>
      </c>
      <c r="C359" s="21" t="e">
        <f>IF(A359="NEWCOD",IF(ISBLANK(H359),"NoCod",H359),VLOOKUP(A359,'Ref Taxo'!A:D,4,FALSE))</f>
        <v>#N/A</v>
      </c>
      <c r="D359" s="34"/>
      <c r="E359" s="35"/>
      <c r="F359" s="35" t="s">
        <v>2272</v>
      </c>
      <c r="G359" s="79"/>
      <c r="H359" s="80"/>
    </row>
    <row r="360" spans="1:8" x14ac:dyDescent="0.35">
      <c r="A360" s="33"/>
      <c r="B360" s="20" t="e">
        <f>IF(A360="NEWCOD",IF(ISBLANK(G360),"renseigner le champ 'Nouveau taxon'",G360),VLOOKUP(A360,'Ref Taxo'!A:B,2,FALSE))</f>
        <v>#N/A</v>
      </c>
      <c r="C360" s="21" t="e">
        <f>IF(A360="NEWCOD",IF(ISBLANK(H360),"NoCod",H360),VLOOKUP(A360,'Ref Taxo'!A:D,4,FALSE))</f>
        <v>#N/A</v>
      </c>
      <c r="D360" s="34"/>
      <c r="E360" s="35"/>
      <c r="F360" s="35" t="s">
        <v>2272</v>
      </c>
      <c r="G360" s="79"/>
      <c r="H360" s="80"/>
    </row>
    <row r="361" spans="1:8" x14ac:dyDescent="0.35">
      <c r="A361" s="33"/>
      <c r="B361" s="20" t="e">
        <f>IF(A361="NEWCOD",IF(ISBLANK(G361),"renseigner le champ 'Nouveau taxon'",G361),VLOOKUP(A361,'Ref Taxo'!A:B,2,FALSE))</f>
        <v>#N/A</v>
      </c>
      <c r="C361" s="21" t="e">
        <f>IF(A361="NEWCOD",IF(ISBLANK(H361),"NoCod",H361),VLOOKUP(A361,'Ref Taxo'!A:D,4,FALSE))</f>
        <v>#N/A</v>
      </c>
      <c r="D361" s="34"/>
      <c r="E361" s="35"/>
      <c r="F361" s="35" t="s">
        <v>2272</v>
      </c>
      <c r="G361" s="79"/>
      <c r="H361" s="80"/>
    </row>
    <row r="362" spans="1:8" x14ac:dyDescent="0.35">
      <c r="A362" s="33"/>
      <c r="B362" s="20" t="e">
        <f>IF(A362="NEWCOD",IF(ISBLANK(G362),"renseigner le champ 'Nouveau taxon'",G362),VLOOKUP(A362,'Ref Taxo'!A:B,2,FALSE))</f>
        <v>#N/A</v>
      </c>
      <c r="C362" s="21" t="e">
        <f>IF(A362="NEWCOD",IF(ISBLANK(H362),"NoCod",H362),VLOOKUP(A362,'Ref Taxo'!A:D,4,FALSE))</f>
        <v>#N/A</v>
      </c>
      <c r="D362" s="34"/>
      <c r="E362" s="35"/>
      <c r="F362" s="35" t="s">
        <v>2272</v>
      </c>
      <c r="G362" s="79"/>
      <c r="H362" s="80"/>
    </row>
    <row r="363" spans="1:8" x14ac:dyDescent="0.35">
      <c r="A363" s="33"/>
      <c r="B363" s="20" t="e">
        <f>IF(A363="NEWCOD",IF(ISBLANK(G363),"renseigner le champ 'Nouveau taxon'",G363),VLOOKUP(A363,'Ref Taxo'!A:B,2,FALSE))</f>
        <v>#N/A</v>
      </c>
      <c r="C363" s="21" t="e">
        <f>IF(A363="NEWCOD",IF(ISBLANK(H363),"NoCod",H363),VLOOKUP(A363,'Ref Taxo'!A:D,4,FALSE))</f>
        <v>#N/A</v>
      </c>
      <c r="D363" s="34"/>
      <c r="E363" s="35"/>
      <c r="F363" s="35" t="s">
        <v>2272</v>
      </c>
      <c r="G363" s="79"/>
      <c r="H363" s="80"/>
    </row>
    <row r="364" spans="1:8" x14ac:dyDescent="0.35">
      <c r="A364" s="33"/>
      <c r="B364" s="20" t="e">
        <f>IF(A364="NEWCOD",IF(ISBLANK(G364),"renseigner le champ 'Nouveau taxon'",G364),VLOOKUP(A364,'Ref Taxo'!A:B,2,FALSE))</f>
        <v>#N/A</v>
      </c>
      <c r="C364" s="21" t="e">
        <f>IF(A364="NEWCOD",IF(ISBLANK(H364),"NoCod",H364),VLOOKUP(A364,'Ref Taxo'!A:D,4,FALSE))</f>
        <v>#N/A</v>
      </c>
      <c r="D364" s="34"/>
      <c r="E364" s="35"/>
      <c r="F364" s="35" t="s">
        <v>2272</v>
      </c>
      <c r="G364" s="79"/>
      <c r="H364" s="80"/>
    </row>
    <row r="365" spans="1:8" x14ac:dyDescent="0.35">
      <c r="A365" s="33"/>
      <c r="B365" s="20" t="e">
        <f>IF(A365="NEWCOD",IF(ISBLANK(G365),"renseigner le champ 'Nouveau taxon'",G365),VLOOKUP(A365,'Ref Taxo'!A:B,2,FALSE))</f>
        <v>#N/A</v>
      </c>
      <c r="C365" s="21" t="e">
        <f>IF(A365="NEWCOD",IF(ISBLANK(H365),"NoCod",H365),VLOOKUP(A365,'Ref Taxo'!A:D,4,FALSE))</f>
        <v>#N/A</v>
      </c>
      <c r="D365" s="34"/>
      <c r="E365" s="35"/>
      <c r="F365" s="35" t="s">
        <v>2272</v>
      </c>
      <c r="G365" s="79"/>
      <c r="H365" s="80"/>
    </row>
    <row r="366" spans="1:8" x14ac:dyDescent="0.35">
      <c r="A366" s="33"/>
      <c r="B366" s="20" t="e">
        <f>IF(A366="NEWCOD",IF(ISBLANK(G366),"renseigner le champ 'Nouveau taxon'",G366),VLOOKUP(A366,'Ref Taxo'!A:B,2,FALSE))</f>
        <v>#N/A</v>
      </c>
      <c r="C366" s="21" t="e">
        <f>IF(A366="NEWCOD",IF(ISBLANK(H366),"NoCod",H366),VLOOKUP(A366,'Ref Taxo'!A:D,4,FALSE))</f>
        <v>#N/A</v>
      </c>
      <c r="D366" s="34"/>
      <c r="E366" s="35"/>
      <c r="F366" s="35" t="s">
        <v>2272</v>
      </c>
      <c r="G366" s="79"/>
      <c r="H366" s="80"/>
    </row>
    <row r="367" spans="1:8" x14ac:dyDescent="0.35">
      <c r="A367" s="33"/>
      <c r="B367" s="20" t="e">
        <f>IF(A367="NEWCOD",IF(ISBLANK(G367),"renseigner le champ 'Nouveau taxon'",G367),VLOOKUP(A367,'Ref Taxo'!A:B,2,FALSE))</f>
        <v>#N/A</v>
      </c>
      <c r="C367" s="21" t="e">
        <f>IF(A367="NEWCOD",IF(ISBLANK(H367),"NoCod",H367),VLOOKUP(A367,'Ref Taxo'!A:D,4,FALSE))</f>
        <v>#N/A</v>
      </c>
      <c r="D367" s="34"/>
      <c r="E367" s="35"/>
      <c r="F367" s="35" t="s">
        <v>2272</v>
      </c>
      <c r="G367" s="79"/>
      <c r="H367" s="80"/>
    </row>
    <row r="368" spans="1:8" x14ac:dyDescent="0.35">
      <c r="A368" s="33"/>
      <c r="B368" s="20" t="e">
        <f>IF(A368="NEWCOD",IF(ISBLANK(G368),"renseigner le champ 'Nouveau taxon'",G368),VLOOKUP(A368,'Ref Taxo'!A:B,2,FALSE))</f>
        <v>#N/A</v>
      </c>
      <c r="C368" s="21" t="e">
        <f>IF(A368="NEWCOD",IF(ISBLANK(H368),"NoCod",H368),VLOOKUP(A368,'Ref Taxo'!A:D,4,FALSE))</f>
        <v>#N/A</v>
      </c>
      <c r="D368" s="34"/>
      <c r="E368" s="35"/>
      <c r="F368" s="35" t="s">
        <v>2272</v>
      </c>
      <c r="G368" s="79"/>
      <c r="H368" s="80"/>
    </row>
    <row r="369" spans="1:8" x14ac:dyDescent="0.35">
      <c r="A369" s="33"/>
      <c r="B369" s="20" t="e">
        <f>IF(A369="NEWCOD",IF(ISBLANK(G369),"renseigner le champ 'Nouveau taxon'",G369),VLOOKUP(A369,'Ref Taxo'!A:B,2,FALSE))</f>
        <v>#N/A</v>
      </c>
      <c r="C369" s="21" t="e">
        <f>IF(A369="NEWCOD",IF(ISBLANK(H369),"NoCod",H369),VLOOKUP(A369,'Ref Taxo'!A:D,4,FALSE))</f>
        <v>#N/A</v>
      </c>
      <c r="D369" s="34"/>
      <c r="E369" s="35"/>
      <c r="F369" s="35" t="s">
        <v>2272</v>
      </c>
      <c r="G369" s="79"/>
      <c r="H369" s="80"/>
    </row>
    <row r="370" spans="1:8" x14ac:dyDescent="0.35">
      <c r="A370" s="33"/>
      <c r="B370" s="20" t="e">
        <f>IF(A370="NEWCOD",IF(ISBLANK(G370),"renseigner le champ 'Nouveau taxon'",G370),VLOOKUP(A370,'Ref Taxo'!A:B,2,FALSE))</f>
        <v>#N/A</v>
      </c>
      <c r="C370" s="21" t="e">
        <f>IF(A370="NEWCOD",IF(ISBLANK(H370),"NoCod",H370),VLOOKUP(A370,'Ref Taxo'!A:D,4,FALSE))</f>
        <v>#N/A</v>
      </c>
      <c r="D370" s="34"/>
      <c r="E370" s="35"/>
      <c r="F370" s="35" t="s">
        <v>2272</v>
      </c>
      <c r="G370" s="79"/>
      <c r="H370" s="80"/>
    </row>
    <row r="371" spans="1:8" x14ac:dyDescent="0.35">
      <c r="A371" s="33"/>
      <c r="B371" s="20" t="e">
        <f>IF(A371="NEWCOD",IF(ISBLANK(G371),"renseigner le champ 'Nouveau taxon'",G371),VLOOKUP(A371,'Ref Taxo'!A:B,2,FALSE))</f>
        <v>#N/A</v>
      </c>
      <c r="C371" s="21" t="e">
        <f>IF(A371="NEWCOD",IF(ISBLANK(H371),"NoCod",H371),VLOOKUP(A371,'Ref Taxo'!A:D,4,FALSE))</f>
        <v>#N/A</v>
      </c>
      <c r="D371" s="34"/>
      <c r="E371" s="35"/>
      <c r="F371" s="35" t="s">
        <v>2272</v>
      </c>
      <c r="G371" s="79"/>
      <c r="H371" s="80"/>
    </row>
    <row r="372" spans="1:8" x14ac:dyDescent="0.35">
      <c r="A372" s="33"/>
      <c r="B372" s="20" t="e">
        <f>IF(A372="NEWCOD",IF(ISBLANK(G372),"renseigner le champ 'Nouveau taxon'",G372),VLOOKUP(A372,'Ref Taxo'!A:B,2,FALSE))</f>
        <v>#N/A</v>
      </c>
      <c r="C372" s="21" t="e">
        <f>IF(A372="NEWCOD",IF(ISBLANK(H372),"NoCod",H372),VLOOKUP(A372,'Ref Taxo'!A:D,4,FALSE))</f>
        <v>#N/A</v>
      </c>
      <c r="D372" s="34"/>
      <c r="E372" s="35"/>
      <c r="F372" s="35" t="s">
        <v>2272</v>
      </c>
      <c r="G372" s="79"/>
      <c r="H372" s="80"/>
    </row>
    <row r="373" spans="1:8" x14ac:dyDescent="0.35">
      <c r="A373" s="33"/>
      <c r="B373" s="20" t="e">
        <f>IF(A373="NEWCOD",IF(ISBLANK(G373),"renseigner le champ 'Nouveau taxon'",G373),VLOOKUP(A373,'Ref Taxo'!A:B,2,FALSE))</f>
        <v>#N/A</v>
      </c>
      <c r="C373" s="21" t="e">
        <f>IF(A373="NEWCOD",IF(ISBLANK(H373),"NoCod",H373),VLOOKUP(A373,'Ref Taxo'!A:D,4,FALSE))</f>
        <v>#N/A</v>
      </c>
      <c r="D373" s="34"/>
      <c r="E373" s="35"/>
      <c r="F373" s="35" t="s">
        <v>2272</v>
      </c>
      <c r="G373" s="79"/>
      <c r="H373" s="80"/>
    </row>
    <row r="374" spans="1:8" x14ac:dyDescent="0.35">
      <c r="A374" s="33"/>
      <c r="B374" s="20" t="e">
        <f>IF(A374="NEWCOD",IF(ISBLANK(G374),"renseigner le champ 'Nouveau taxon'",G374),VLOOKUP(A374,'Ref Taxo'!A:B,2,FALSE))</f>
        <v>#N/A</v>
      </c>
      <c r="C374" s="21" t="e">
        <f>IF(A374="NEWCOD",IF(ISBLANK(H374),"NoCod",H374),VLOOKUP(A374,'Ref Taxo'!A:D,4,FALSE))</f>
        <v>#N/A</v>
      </c>
      <c r="D374" s="34"/>
      <c r="E374" s="35"/>
      <c r="F374" s="35" t="s">
        <v>2272</v>
      </c>
      <c r="G374" s="79"/>
      <c r="H374" s="80"/>
    </row>
    <row r="375" spans="1:8" x14ac:dyDescent="0.35">
      <c r="A375" s="33"/>
      <c r="B375" s="20" t="e">
        <f>IF(A375="NEWCOD",IF(ISBLANK(G375),"renseigner le champ 'Nouveau taxon'",G375),VLOOKUP(A375,'Ref Taxo'!A:B,2,FALSE))</f>
        <v>#N/A</v>
      </c>
      <c r="C375" s="21" t="e">
        <f>IF(A375="NEWCOD",IF(ISBLANK(H375),"NoCod",H375),VLOOKUP(A375,'Ref Taxo'!A:D,4,FALSE))</f>
        <v>#N/A</v>
      </c>
      <c r="D375" s="34"/>
      <c r="E375" s="35"/>
      <c r="F375" s="35" t="s">
        <v>2272</v>
      </c>
      <c r="G375" s="79"/>
      <c r="H375" s="80"/>
    </row>
    <row r="376" spans="1:8" x14ac:dyDescent="0.35">
      <c r="A376" s="33"/>
      <c r="B376" s="20" t="e">
        <f>IF(A376="NEWCOD",IF(ISBLANK(G376),"renseigner le champ 'Nouveau taxon'",G376),VLOOKUP(A376,'Ref Taxo'!A:B,2,FALSE))</f>
        <v>#N/A</v>
      </c>
      <c r="C376" s="21" t="e">
        <f>IF(A376="NEWCOD",IF(ISBLANK(H376),"NoCod",H376),VLOOKUP(A376,'Ref Taxo'!A:D,4,FALSE))</f>
        <v>#N/A</v>
      </c>
      <c r="D376" s="34"/>
      <c r="E376" s="35"/>
      <c r="F376" s="35" t="s">
        <v>2272</v>
      </c>
      <c r="G376" s="79"/>
      <c r="H376" s="80"/>
    </row>
    <row r="377" spans="1:8" x14ac:dyDescent="0.35">
      <c r="A377" s="33"/>
      <c r="B377" s="20" t="e">
        <f>IF(A377="NEWCOD",IF(ISBLANK(G377),"renseigner le champ 'Nouveau taxon'",G377),VLOOKUP(A377,'Ref Taxo'!A:B,2,FALSE))</f>
        <v>#N/A</v>
      </c>
      <c r="C377" s="21" t="e">
        <f>IF(A377="NEWCOD",IF(ISBLANK(H377),"NoCod",H377),VLOOKUP(A377,'Ref Taxo'!A:D,4,FALSE))</f>
        <v>#N/A</v>
      </c>
      <c r="D377" s="34"/>
      <c r="E377" s="35"/>
      <c r="F377" s="35" t="s">
        <v>2272</v>
      </c>
      <c r="G377" s="79"/>
      <c r="H377" s="80"/>
    </row>
    <row r="378" spans="1:8" x14ac:dyDescent="0.35">
      <c r="A378" s="33"/>
      <c r="B378" s="20" t="e">
        <f>IF(A378="NEWCOD",IF(ISBLANK(G378),"renseigner le champ 'Nouveau taxon'",G378),VLOOKUP(A378,'Ref Taxo'!A:B,2,FALSE))</f>
        <v>#N/A</v>
      </c>
      <c r="C378" s="21" t="e">
        <f>IF(A378="NEWCOD",IF(ISBLANK(H378),"NoCod",H378),VLOOKUP(A378,'Ref Taxo'!A:D,4,FALSE))</f>
        <v>#N/A</v>
      </c>
      <c r="D378" s="34"/>
      <c r="E378" s="35"/>
      <c r="F378" s="35" t="s">
        <v>2272</v>
      </c>
      <c r="G378" s="79"/>
      <c r="H378" s="80"/>
    </row>
    <row r="379" spans="1:8" x14ac:dyDescent="0.35">
      <c r="A379" s="33"/>
      <c r="B379" s="20" t="e">
        <f>IF(A379="NEWCOD",IF(ISBLANK(G379),"renseigner le champ 'Nouveau taxon'",G379),VLOOKUP(A379,'Ref Taxo'!A:B,2,FALSE))</f>
        <v>#N/A</v>
      </c>
      <c r="C379" s="21" t="e">
        <f>IF(A379="NEWCOD",IF(ISBLANK(H379),"NoCod",H379),VLOOKUP(A379,'Ref Taxo'!A:D,4,FALSE))</f>
        <v>#N/A</v>
      </c>
      <c r="D379" s="34"/>
      <c r="E379" s="35"/>
      <c r="F379" s="35" t="s">
        <v>2272</v>
      </c>
      <c r="G379" s="79"/>
      <c r="H379" s="80"/>
    </row>
    <row r="380" spans="1:8" x14ac:dyDescent="0.35">
      <c r="A380" s="33"/>
      <c r="B380" s="20" t="e">
        <f>IF(A380="NEWCOD",IF(ISBLANK(G380),"renseigner le champ 'Nouveau taxon'",G380),VLOOKUP(A380,'Ref Taxo'!A:B,2,FALSE))</f>
        <v>#N/A</v>
      </c>
      <c r="C380" s="21" t="e">
        <f>IF(A380="NEWCOD",IF(ISBLANK(H380),"NoCod",H380),VLOOKUP(A380,'Ref Taxo'!A:D,4,FALSE))</f>
        <v>#N/A</v>
      </c>
      <c r="D380" s="34"/>
      <c r="E380" s="35"/>
      <c r="F380" s="35" t="s">
        <v>2272</v>
      </c>
      <c r="G380" s="79"/>
      <c r="H380" s="80"/>
    </row>
    <row r="381" spans="1:8" x14ac:dyDescent="0.35">
      <c r="A381" s="33"/>
      <c r="B381" s="20" t="e">
        <f>IF(A381="NEWCOD",IF(ISBLANK(G381),"renseigner le champ 'Nouveau taxon'",G381),VLOOKUP(A381,'Ref Taxo'!A:B,2,FALSE))</f>
        <v>#N/A</v>
      </c>
      <c r="C381" s="21" t="e">
        <f>IF(A381="NEWCOD",IF(ISBLANK(H381),"NoCod",H381),VLOOKUP(A381,'Ref Taxo'!A:D,4,FALSE))</f>
        <v>#N/A</v>
      </c>
      <c r="D381" s="34"/>
      <c r="E381" s="35"/>
      <c r="F381" s="35" t="s">
        <v>2272</v>
      </c>
      <c r="G381" s="79"/>
      <c r="H381" s="80"/>
    </row>
    <row r="382" spans="1:8" x14ac:dyDescent="0.35">
      <c r="A382" s="33"/>
      <c r="B382" s="20" t="e">
        <f>IF(A382="NEWCOD",IF(ISBLANK(G382),"renseigner le champ 'Nouveau taxon'",G382),VLOOKUP(A382,'Ref Taxo'!A:B,2,FALSE))</f>
        <v>#N/A</v>
      </c>
      <c r="C382" s="21" t="e">
        <f>IF(A382="NEWCOD",IF(ISBLANK(H382),"NoCod",H382),VLOOKUP(A382,'Ref Taxo'!A:D,4,FALSE))</f>
        <v>#N/A</v>
      </c>
      <c r="D382" s="34"/>
      <c r="E382" s="35"/>
      <c r="F382" s="35" t="s">
        <v>2272</v>
      </c>
      <c r="G382" s="79"/>
      <c r="H382" s="80"/>
    </row>
    <row r="383" spans="1:8" x14ac:dyDescent="0.35">
      <c r="A383" s="33"/>
      <c r="B383" s="20" t="e">
        <f>IF(A383="NEWCOD",IF(ISBLANK(G383),"renseigner le champ 'Nouveau taxon'",G383),VLOOKUP(A383,'Ref Taxo'!A:B,2,FALSE))</f>
        <v>#N/A</v>
      </c>
      <c r="C383" s="21" t="e">
        <f>IF(A383="NEWCOD",IF(ISBLANK(H383),"NoCod",H383),VLOOKUP(A383,'Ref Taxo'!A:D,4,FALSE))</f>
        <v>#N/A</v>
      </c>
      <c r="D383" s="34"/>
      <c r="E383" s="35"/>
      <c r="F383" s="35" t="s">
        <v>2272</v>
      </c>
      <c r="G383" s="79"/>
      <c r="H383" s="80"/>
    </row>
    <row r="384" spans="1:8" x14ac:dyDescent="0.35">
      <c r="A384" s="33"/>
      <c r="B384" s="20" t="e">
        <f>IF(A384="NEWCOD",IF(ISBLANK(G384),"renseigner le champ 'Nouveau taxon'",G384),VLOOKUP(A384,'Ref Taxo'!A:B,2,FALSE))</f>
        <v>#N/A</v>
      </c>
      <c r="C384" s="21" t="e">
        <f>IF(A384="NEWCOD",IF(ISBLANK(H384),"NoCod",H384),VLOOKUP(A384,'Ref Taxo'!A:D,4,FALSE))</f>
        <v>#N/A</v>
      </c>
      <c r="D384" s="34"/>
      <c r="E384" s="35"/>
      <c r="F384" s="35" t="s">
        <v>2272</v>
      </c>
      <c r="G384" s="79"/>
      <c r="H384" s="80"/>
    </row>
    <row r="385" spans="1:8" x14ac:dyDescent="0.35">
      <c r="A385" s="33"/>
      <c r="B385" s="20" t="e">
        <f>IF(A385="NEWCOD",IF(ISBLANK(G385),"renseigner le champ 'Nouveau taxon'",G385),VLOOKUP(A385,'Ref Taxo'!A:B,2,FALSE))</f>
        <v>#N/A</v>
      </c>
      <c r="C385" s="21" t="e">
        <f>IF(A385="NEWCOD",IF(ISBLANK(H385),"NoCod",H385),VLOOKUP(A385,'Ref Taxo'!A:D,4,FALSE))</f>
        <v>#N/A</v>
      </c>
      <c r="D385" s="34"/>
      <c r="E385" s="35"/>
      <c r="F385" s="35" t="s">
        <v>2272</v>
      </c>
      <c r="G385" s="79"/>
      <c r="H385" s="80"/>
    </row>
    <row r="386" spans="1:8" x14ac:dyDescent="0.35">
      <c r="A386" s="33"/>
      <c r="B386" s="20" t="e">
        <f>IF(A386="NEWCOD",IF(ISBLANK(G386),"renseigner le champ 'Nouveau taxon'",G386),VLOOKUP(A386,'Ref Taxo'!A:B,2,FALSE))</f>
        <v>#N/A</v>
      </c>
      <c r="C386" s="21" t="e">
        <f>IF(A386="NEWCOD",IF(ISBLANK(H386),"NoCod",H386),VLOOKUP(A386,'Ref Taxo'!A:D,4,FALSE))</f>
        <v>#N/A</v>
      </c>
      <c r="D386" s="34"/>
      <c r="E386" s="35"/>
      <c r="F386" s="35" t="s">
        <v>2272</v>
      </c>
      <c r="G386" s="79"/>
      <c r="H386" s="80"/>
    </row>
    <row r="387" spans="1:8" x14ac:dyDescent="0.35">
      <c r="A387" s="33"/>
      <c r="B387" s="20" t="e">
        <f>IF(A387="NEWCOD",IF(ISBLANK(G387),"renseigner le champ 'Nouveau taxon'",G387),VLOOKUP(A387,'Ref Taxo'!A:B,2,FALSE))</f>
        <v>#N/A</v>
      </c>
      <c r="C387" s="21" t="e">
        <f>IF(A387="NEWCOD",IF(ISBLANK(H387),"NoCod",H387),VLOOKUP(A387,'Ref Taxo'!A:D,4,FALSE))</f>
        <v>#N/A</v>
      </c>
      <c r="D387" s="34"/>
      <c r="E387" s="35"/>
      <c r="F387" s="35" t="s">
        <v>2272</v>
      </c>
      <c r="G387" s="79"/>
      <c r="H387" s="80"/>
    </row>
    <row r="388" spans="1:8" x14ac:dyDescent="0.35">
      <c r="A388" s="33"/>
      <c r="B388" s="20" t="e">
        <f>IF(A388="NEWCOD",IF(ISBLANK(G388),"renseigner le champ 'Nouveau taxon'",G388),VLOOKUP(A388,'Ref Taxo'!A:B,2,FALSE))</f>
        <v>#N/A</v>
      </c>
      <c r="C388" s="21" t="e">
        <f>IF(A388="NEWCOD",IF(ISBLANK(H388),"NoCod",H388),VLOOKUP(A388,'Ref Taxo'!A:D,4,FALSE))</f>
        <v>#N/A</v>
      </c>
      <c r="D388" s="34"/>
      <c r="E388" s="35"/>
      <c r="F388" s="35" t="s">
        <v>2272</v>
      </c>
      <c r="G388" s="79"/>
      <c r="H388" s="80"/>
    </row>
    <row r="389" spans="1:8" x14ac:dyDescent="0.35">
      <c r="A389" s="33"/>
      <c r="B389" s="20" t="e">
        <f>IF(A389="NEWCOD",IF(ISBLANK(G389),"renseigner le champ 'Nouveau taxon'",G389),VLOOKUP(A389,'Ref Taxo'!A:B,2,FALSE))</f>
        <v>#N/A</v>
      </c>
      <c r="C389" s="21" t="e">
        <f>IF(A389="NEWCOD",IF(ISBLANK(H389),"NoCod",H389),VLOOKUP(A389,'Ref Taxo'!A:D,4,FALSE))</f>
        <v>#N/A</v>
      </c>
      <c r="D389" s="34"/>
      <c r="E389" s="35"/>
      <c r="F389" s="35" t="s">
        <v>2272</v>
      </c>
      <c r="G389" s="79"/>
      <c r="H389" s="80"/>
    </row>
    <row r="390" spans="1:8" x14ac:dyDescent="0.35">
      <c r="A390" s="33"/>
      <c r="B390" s="20" t="e">
        <f>IF(A390="NEWCOD",IF(ISBLANK(G390),"renseigner le champ 'Nouveau taxon'",G390),VLOOKUP(A390,'Ref Taxo'!A:B,2,FALSE))</f>
        <v>#N/A</v>
      </c>
      <c r="C390" s="21" t="e">
        <f>IF(A390="NEWCOD",IF(ISBLANK(H390),"NoCod",H390),VLOOKUP(A390,'Ref Taxo'!A:D,4,FALSE))</f>
        <v>#N/A</v>
      </c>
      <c r="D390" s="34"/>
      <c r="E390" s="35"/>
      <c r="F390" s="35" t="s">
        <v>2272</v>
      </c>
      <c r="G390" s="79"/>
      <c r="H390" s="80"/>
    </row>
    <row r="391" spans="1:8" x14ac:dyDescent="0.35">
      <c r="A391" s="33"/>
      <c r="B391" s="20" t="e">
        <f>IF(A391="NEWCOD",IF(ISBLANK(G391),"renseigner le champ 'Nouveau taxon'",G391),VLOOKUP(A391,'Ref Taxo'!A:B,2,FALSE))</f>
        <v>#N/A</v>
      </c>
      <c r="C391" s="21" t="e">
        <f>IF(A391="NEWCOD",IF(ISBLANK(H391),"NoCod",H391),VLOOKUP(A391,'Ref Taxo'!A:D,4,FALSE))</f>
        <v>#N/A</v>
      </c>
      <c r="D391" s="34"/>
      <c r="E391" s="35"/>
      <c r="F391" s="35" t="s">
        <v>2272</v>
      </c>
      <c r="G391" s="79"/>
      <c r="H391" s="80"/>
    </row>
    <row r="392" spans="1:8" x14ac:dyDescent="0.35">
      <c r="A392" s="33"/>
      <c r="B392" s="20" t="e">
        <f>IF(A392="NEWCOD",IF(ISBLANK(G392),"renseigner le champ 'Nouveau taxon'",G392),VLOOKUP(A392,'Ref Taxo'!A:B,2,FALSE))</f>
        <v>#N/A</v>
      </c>
      <c r="C392" s="21" t="e">
        <f>IF(A392="NEWCOD",IF(ISBLANK(H392),"NoCod",H392),VLOOKUP(A392,'Ref Taxo'!A:D,4,FALSE))</f>
        <v>#N/A</v>
      </c>
      <c r="D392" s="34"/>
      <c r="E392" s="35"/>
      <c r="F392" s="35" t="s">
        <v>2272</v>
      </c>
      <c r="G392" s="79"/>
      <c r="H392" s="80"/>
    </row>
    <row r="393" spans="1:8" x14ac:dyDescent="0.35">
      <c r="A393" s="33"/>
      <c r="B393" s="20" t="e">
        <f>IF(A393="NEWCOD",IF(ISBLANK(G393),"renseigner le champ 'Nouveau taxon'",G393),VLOOKUP(A393,'Ref Taxo'!A:B,2,FALSE))</f>
        <v>#N/A</v>
      </c>
      <c r="C393" s="21" t="e">
        <f>IF(A393="NEWCOD",IF(ISBLANK(H393),"NoCod",H393),VLOOKUP(A393,'Ref Taxo'!A:D,4,FALSE))</f>
        <v>#N/A</v>
      </c>
      <c r="D393" s="34"/>
      <c r="E393" s="35"/>
      <c r="F393" s="35" t="s">
        <v>2272</v>
      </c>
      <c r="G393" s="79"/>
      <c r="H393" s="80"/>
    </row>
    <row r="394" spans="1:8" x14ac:dyDescent="0.35">
      <c r="A394" s="33"/>
      <c r="B394" s="20" t="e">
        <f>IF(A394="NEWCOD",IF(ISBLANK(G394),"renseigner le champ 'Nouveau taxon'",G394),VLOOKUP(A394,'Ref Taxo'!A:B,2,FALSE))</f>
        <v>#N/A</v>
      </c>
      <c r="C394" s="21" t="e">
        <f>IF(A394="NEWCOD",IF(ISBLANK(H394),"NoCod",H394),VLOOKUP(A394,'Ref Taxo'!A:D,4,FALSE))</f>
        <v>#N/A</v>
      </c>
      <c r="D394" s="34"/>
      <c r="E394" s="35"/>
      <c r="F394" s="35" t="s">
        <v>2272</v>
      </c>
      <c r="G394" s="79"/>
      <c r="H394" s="80"/>
    </row>
    <row r="395" spans="1:8" x14ac:dyDescent="0.35">
      <c r="A395" s="33"/>
      <c r="B395" s="20" t="e">
        <f>IF(A395="NEWCOD",IF(ISBLANK(G395),"renseigner le champ 'Nouveau taxon'",G395),VLOOKUP(A395,'Ref Taxo'!A:B,2,FALSE))</f>
        <v>#N/A</v>
      </c>
      <c r="C395" s="21" t="e">
        <f>IF(A395="NEWCOD",IF(ISBLANK(H395),"NoCod",H395),VLOOKUP(A395,'Ref Taxo'!A:D,4,FALSE))</f>
        <v>#N/A</v>
      </c>
      <c r="D395" s="34"/>
      <c r="E395" s="35"/>
      <c r="F395" s="35" t="s">
        <v>2272</v>
      </c>
      <c r="G395" s="79"/>
      <c r="H395" s="80"/>
    </row>
    <row r="396" spans="1:8" x14ac:dyDescent="0.35">
      <c r="A396" s="33"/>
      <c r="B396" s="20" t="e">
        <f>IF(A396="NEWCOD",IF(ISBLANK(G396),"renseigner le champ 'Nouveau taxon'",G396),VLOOKUP(A396,'Ref Taxo'!A:B,2,FALSE))</f>
        <v>#N/A</v>
      </c>
      <c r="C396" s="21" t="e">
        <f>IF(A396="NEWCOD",IF(ISBLANK(H396),"NoCod",H396),VLOOKUP(A396,'Ref Taxo'!A:D,4,FALSE))</f>
        <v>#N/A</v>
      </c>
      <c r="D396" s="34"/>
      <c r="E396" s="35"/>
      <c r="F396" s="35" t="s">
        <v>2272</v>
      </c>
      <c r="G396" s="79"/>
      <c r="H396" s="80"/>
    </row>
    <row r="397" spans="1:8" x14ac:dyDescent="0.35">
      <c r="A397" s="33"/>
      <c r="B397" s="20" t="e">
        <f>IF(A397="NEWCOD",IF(ISBLANK(G397),"renseigner le champ 'Nouveau taxon'",G397),VLOOKUP(A397,'Ref Taxo'!A:B,2,FALSE))</f>
        <v>#N/A</v>
      </c>
      <c r="C397" s="21" t="e">
        <f>IF(A397="NEWCOD",IF(ISBLANK(H397),"NoCod",H397),VLOOKUP(A397,'Ref Taxo'!A:D,4,FALSE))</f>
        <v>#N/A</v>
      </c>
      <c r="D397" s="34"/>
      <c r="E397" s="35"/>
      <c r="F397" s="35" t="s">
        <v>2272</v>
      </c>
      <c r="G397" s="79"/>
      <c r="H397" s="80"/>
    </row>
    <row r="398" spans="1:8" x14ac:dyDescent="0.35">
      <c r="A398" s="33"/>
      <c r="B398" s="20" t="e">
        <f>IF(A398="NEWCOD",IF(ISBLANK(G398),"renseigner le champ 'Nouveau taxon'",G398),VLOOKUP(A398,'Ref Taxo'!A:B,2,FALSE))</f>
        <v>#N/A</v>
      </c>
      <c r="C398" s="21" t="e">
        <f>IF(A398="NEWCOD",IF(ISBLANK(H398),"NoCod",H398),VLOOKUP(A398,'Ref Taxo'!A:D,4,FALSE))</f>
        <v>#N/A</v>
      </c>
      <c r="D398" s="34"/>
      <c r="E398" s="35"/>
      <c r="F398" s="35" t="s">
        <v>2272</v>
      </c>
      <c r="G398" s="79"/>
      <c r="H398" s="80"/>
    </row>
    <row r="399" spans="1:8" x14ac:dyDescent="0.35">
      <c r="A399" s="33"/>
      <c r="B399" s="20" t="e">
        <f>IF(A399="NEWCOD",IF(ISBLANK(G399),"renseigner le champ 'Nouveau taxon'",G399),VLOOKUP(A399,'Ref Taxo'!A:B,2,FALSE))</f>
        <v>#N/A</v>
      </c>
      <c r="C399" s="21" t="e">
        <f>IF(A399="NEWCOD",IF(ISBLANK(H399),"NoCod",H399),VLOOKUP(A399,'Ref Taxo'!A:D,4,FALSE))</f>
        <v>#N/A</v>
      </c>
      <c r="D399" s="34"/>
      <c r="E399" s="35"/>
      <c r="F399" s="35" t="s">
        <v>2272</v>
      </c>
      <c r="G399" s="79"/>
      <c r="H399" s="80"/>
    </row>
    <row r="400" spans="1:8" x14ac:dyDescent="0.35">
      <c r="A400" s="33"/>
      <c r="B400" s="20" t="e">
        <f>IF(A400="NEWCOD",IF(ISBLANK(G400),"renseigner le champ 'Nouveau taxon'",G400),VLOOKUP(A400,'Ref Taxo'!A:B,2,FALSE))</f>
        <v>#N/A</v>
      </c>
      <c r="C400" s="21" t="e">
        <f>IF(A400="NEWCOD",IF(ISBLANK(H400),"NoCod",H400),VLOOKUP(A400,'Ref Taxo'!A:D,4,FALSE))</f>
        <v>#N/A</v>
      </c>
      <c r="D400" s="34"/>
      <c r="E400" s="35"/>
      <c r="F400" s="35" t="s">
        <v>2272</v>
      </c>
      <c r="G400" s="79"/>
      <c r="H400" s="80"/>
    </row>
    <row r="401" spans="1:8" x14ac:dyDescent="0.35">
      <c r="A401" s="33"/>
      <c r="B401" s="20" t="e">
        <f>IF(A401="NEWCOD",IF(ISBLANK(G401),"renseigner le champ 'Nouveau taxon'",G401),VLOOKUP(A401,'Ref Taxo'!A:B,2,FALSE))</f>
        <v>#N/A</v>
      </c>
      <c r="C401" s="21" t="e">
        <f>IF(A401="NEWCOD",IF(ISBLANK(H401),"NoCod",H401),VLOOKUP(A401,'Ref Taxo'!A:D,4,FALSE))</f>
        <v>#N/A</v>
      </c>
      <c r="D401" s="34"/>
      <c r="E401" s="35"/>
      <c r="F401" s="35" t="s">
        <v>2272</v>
      </c>
      <c r="G401" s="79"/>
      <c r="H401" s="80"/>
    </row>
    <row r="402" spans="1:8" x14ac:dyDescent="0.35">
      <c r="A402" s="33"/>
      <c r="B402" s="20" t="e">
        <f>IF(A402="NEWCOD",IF(ISBLANK(G402),"renseigner le champ 'Nouveau taxon'",G402),VLOOKUP(A402,'Ref Taxo'!A:B,2,FALSE))</f>
        <v>#N/A</v>
      </c>
      <c r="C402" s="21" t="e">
        <f>IF(A402="NEWCOD",IF(ISBLANK(H402),"NoCod",H402),VLOOKUP(A402,'Ref Taxo'!A:D,4,FALSE))</f>
        <v>#N/A</v>
      </c>
      <c r="D402" s="34"/>
      <c r="E402" s="35"/>
      <c r="F402" s="35" t="s">
        <v>2272</v>
      </c>
      <c r="G402" s="79"/>
      <c r="H402" s="80"/>
    </row>
    <row r="403" spans="1:8" x14ac:dyDescent="0.35">
      <c r="A403" s="33"/>
      <c r="B403" s="20" t="e">
        <f>IF(A403="NEWCOD",IF(ISBLANK(G403),"renseigner le champ 'Nouveau taxon'",G403),VLOOKUP(A403,'Ref Taxo'!A:B,2,FALSE))</f>
        <v>#N/A</v>
      </c>
      <c r="C403" s="21" t="e">
        <f>IF(A403="NEWCOD",IF(ISBLANK(H403),"NoCod",H403),VLOOKUP(A403,'Ref Taxo'!A:D,4,FALSE))</f>
        <v>#N/A</v>
      </c>
      <c r="D403" s="34"/>
      <c r="E403" s="35"/>
      <c r="F403" s="35" t="s">
        <v>2272</v>
      </c>
      <c r="G403" s="79"/>
      <c r="H403" s="80"/>
    </row>
    <row r="404" spans="1:8" x14ac:dyDescent="0.35">
      <c r="A404" s="33"/>
      <c r="B404" s="20" t="e">
        <f>IF(A404="NEWCOD",IF(ISBLANK(G404),"renseigner le champ 'Nouveau taxon'",G404),VLOOKUP(A404,'Ref Taxo'!A:B,2,FALSE))</f>
        <v>#N/A</v>
      </c>
      <c r="C404" s="21" t="e">
        <f>IF(A404="NEWCOD",IF(ISBLANK(H404),"NoCod",H404),VLOOKUP(A404,'Ref Taxo'!A:D,4,FALSE))</f>
        <v>#N/A</v>
      </c>
      <c r="D404" s="34"/>
      <c r="E404" s="35"/>
      <c r="F404" s="35" t="s">
        <v>2272</v>
      </c>
      <c r="G404" s="79"/>
      <c r="H404" s="80"/>
    </row>
    <row r="405" spans="1:8" x14ac:dyDescent="0.35">
      <c r="A405" s="33"/>
      <c r="B405" s="20" t="e">
        <f>IF(A405="NEWCOD",IF(ISBLANK(G405),"renseigner le champ 'Nouveau taxon'",G405),VLOOKUP(A405,'Ref Taxo'!A:B,2,FALSE))</f>
        <v>#N/A</v>
      </c>
      <c r="C405" s="21" t="e">
        <f>IF(A405="NEWCOD",IF(ISBLANK(H405),"NoCod",H405),VLOOKUP(A405,'Ref Taxo'!A:D,4,FALSE))</f>
        <v>#N/A</v>
      </c>
      <c r="D405" s="34"/>
      <c r="E405" s="35"/>
      <c r="F405" s="35" t="s">
        <v>2272</v>
      </c>
      <c r="G405" s="79"/>
      <c r="H405" s="80"/>
    </row>
    <row r="406" spans="1:8" x14ac:dyDescent="0.35">
      <c r="A406" s="33"/>
      <c r="B406" s="20" t="e">
        <f>IF(A406="NEWCOD",IF(ISBLANK(G406),"renseigner le champ 'Nouveau taxon'",G406),VLOOKUP(A406,'Ref Taxo'!A:B,2,FALSE))</f>
        <v>#N/A</v>
      </c>
      <c r="C406" s="21" t="e">
        <f>IF(A406="NEWCOD",IF(ISBLANK(H406),"NoCod",H406),VLOOKUP(A406,'Ref Taxo'!A:D,4,FALSE))</f>
        <v>#N/A</v>
      </c>
      <c r="D406" s="34"/>
      <c r="E406" s="35"/>
      <c r="F406" s="35" t="s">
        <v>2272</v>
      </c>
      <c r="G406" s="79"/>
      <c r="H406" s="80"/>
    </row>
    <row r="407" spans="1:8" x14ac:dyDescent="0.35">
      <c r="A407" s="33"/>
      <c r="B407" s="20" t="e">
        <f>IF(A407="NEWCOD",IF(ISBLANK(G407),"renseigner le champ 'Nouveau taxon'",G407),VLOOKUP(A407,'Ref Taxo'!A:B,2,FALSE))</f>
        <v>#N/A</v>
      </c>
      <c r="C407" s="21" t="e">
        <f>IF(A407="NEWCOD",IF(ISBLANK(H407),"NoCod",H407),VLOOKUP(A407,'Ref Taxo'!A:D,4,FALSE))</f>
        <v>#N/A</v>
      </c>
      <c r="D407" s="34"/>
      <c r="E407" s="35"/>
      <c r="F407" s="35" t="s">
        <v>2272</v>
      </c>
      <c r="G407" s="79"/>
      <c r="H407" s="80"/>
    </row>
    <row r="408" spans="1:8" x14ac:dyDescent="0.35">
      <c r="A408" s="33"/>
      <c r="B408" s="20" t="e">
        <f>IF(A408="NEWCOD",IF(ISBLANK(G408),"renseigner le champ 'Nouveau taxon'",G408),VLOOKUP(A408,'Ref Taxo'!A:B,2,FALSE))</f>
        <v>#N/A</v>
      </c>
      <c r="C408" s="21" t="e">
        <f>IF(A408="NEWCOD",IF(ISBLANK(H408),"NoCod",H408),VLOOKUP(A408,'Ref Taxo'!A:D,4,FALSE))</f>
        <v>#N/A</v>
      </c>
      <c r="D408" s="34"/>
      <c r="E408" s="35"/>
      <c r="F408" s="35" t="s">
        <v>2272</v>
      </c>
      <c r="G408" s="79"/>
      <c r="H408" s="80"/>
    </row>
    <row r="409" spans="1:8" x14ac:dyDescent="0.35">
      <c r="A409" s="33"/>
      <c r="B409" s="20" t="e">
        <f>IF(A409="NEWCOD",IF(ISBLANK(G409),"renseigner le champ 'Nouveau taxon'",G409),VLOOKUP(A409,'Ref Taxo'!A:B,2,FALSE))</f>
        <v>#N/A</v>
      </c>
      <c r="C409" s="21" t="e">
        <f>IF(A409="NEWCOD",IF(ISBLANK(H409),"NoCod",H409),VLOOKUP(A409,'Ref Taxo'!A:D,4,FALSE))</f>
        <v>#N/A</v>
      </c>
      <c r="D409" s="34"/>
      <c r="E409" s="35"/>
      <c r="F409" s="35" t="s">
        <v>2272</v>
      </c>
      <c r="G409" s="79"/>
      <c r="H409" s="80"/>
    </row>
    <row r="410" spans="1:8" x14ac:dyDescent="0.35">
      <c r="A410" s="33"/>
      <c r="B410" s="20" t="e">
        <f>IF(A410="NEWCOD",IF(ISBLANK(G410),"renseigner le champ 'Nouveau taxon'",G410),VLOOKUP(A410,'Ref Taxo'!A:B,2,FALSE))</f>
        <v>#N/A</v>
      </c>
      <c r="C410" s="21" t="e">
        <f>IF(A410="NEWCOD",IF(ISBLANK(H410),"NoCod",H410),VLOOKUP(A410,'Ref Taxo'!A:D,4,FALSE))</f>
        <v>#N/A</v>
      </c>
      <c r="D410" s="34"/>
      <c r="E410" s="35"/>
      <c r="F410" s="35" t="s">
        <v>2272</v>
      </c>
      <c r="G410" s="79"/>
      <c r="H410" s="80"/>
    </row>
    <row r="411" spans="1:8" x14ac:dyDescent="0.35">
      <c r="A411" s="33"/>
      <c r="B411" s="20" t="e">
        <f>IF(A411="NEWCOD",IF(ISBLANK(G411),"renseigner le champ 'Nouveau taxon'",G411),VLOOKUP(A411,'Ref Taxo'!A:B,2,FALSE))</f>
        <v>#N/A</v>
      </c>
      <c r="C411" s="21" t="e">
        <f>IF(A411="NEWCOD",IF(ISBLANK(H411),"NoCod",H411),VLOOKUP(A411,'Ref Taxo'!A:D,4,FALSE))</f>
        <v>#N/A</v>
      </c>
      <c r="D411" s="34"/>
      <c r="E411" s="35"/>
      <c r="F411" s="35" t="s">
        <v>2272</v>
      </c>
      <c r="G411" s="79"/>
      <c r="H411" s="80"/>
    </row>
    <row r="412" spans="1:8" x14ac:dyDescent="0.35">
      <c r="A412" s="33"/>
      <c r="B412" s="20" t="e">
        <f>IF(A412="NEWCOD",IF(ISBLANK(G412),"renseigner le champ 'Nouveau taxon'",G412),VLOOKUP(A412,'Ref Taxo'!A:B,2,FALSE))</f>
        <v>#N/A</v>
      </c>
      <c r="C412" s="21" t="e">
        <f>IF(A412="NEWCOD",IF(ISBLANK(H412),"NoCod",H412),VLOOKUP(A412,'Ref Taxo'!A:D,4,FALSE))</f>
        <v>#N/A</v>
      </c>
      <c r="D412" s="34"/>
      <c r="E412" s="35"/>
      <c r="F412" s="35" t="s">
        <v>2272</v>
      </c>
      <c r="G412" s="79"/>
      <c r="H412" s="80"/>
    </row>
    <row r="413" spans="1:8" x14ac:dyDescent="0.35">
      <c r="A413" s="33"/>
      <c r="B413" s="20" t="e">
        <f>IF(A413="NEWCOD",IF(ISBLANK(G413),"renseigner le champ 'Nouveau taxon'",G413),VLOOKUP(A413,'Ref Taxo'!A:B,2,FALSE))</f>
        <v>#N/A</v>
      </c>
      <c r="C413" s="21" t="e">
        <f>IF(A413="NEWCOD",IF(ISBLANK(H413),"NoCod",H413),VLOOKUP(A413,'Ref Taxo'!A:D,4,FALSE))</f>
        <v>#N/A</v>
      </c>
      <c r="D413" s="34"/>
      <c r="E413" s="35"/>
      <c r="F413" s="35" t="s">
        <v>2272</v>
      </c>
      <c r="G413" s="79"/>
      <c r="H413" s="80"/>
    </row>
    <row r="414" spans="1:8" x14ac:dyDescent="0.35">
      <c r="A414" s="33"/>
      <c r="B414" s="20" t="e">
        <f>IF(A414="NEWCOD",IF(ISBLANK(G414),"renseigner le champ 'Nouveau taxon'",G414),VLOOKUP(A414,'Ref Taxo'!A:B,2,FALSE))</f>
        <v>#N/A</v>
      </c>
      <c r="C414" s="21" t="e">
        <f>IF(A414="NEWCOD",IF(ISBLANK(H414),"NoCod",H414),VLOOKUP(A414,'Ref Taxo'!A:D,4,FALSE))</f>
        <v>#N/A</v>
      </c>
      <c r="D414" s="34"/>
      <c r="E414" s="35"/>
      <c r="F414" s="35" t="s">
        <v>2272</v>
      </c>
      <c r="G414" s="79"/>
      <c r="H414" s="80"/>
    </row>
    <row r="415" spans="1:8" x14ac:dyDescent="0.35">
      <c r="A415" s="33"/>
      <c r="B415" s="20" t="e">
        <f>IF(A415="NEWCOD",IF(ISBLANK(G415),"renseigner le champ 'Nouveau taxon'",G415),VLOOKUP(A415,'Ref Taxo'!A:B,2,FALSE))</f>
        <v>#N/A</v>
      </c>
      <c r="C415" s="21" t="e">
        <f>IF(A415="NEWCOD",IF(ISBLANK(H415),"NoCod",H415),VLOOKUP(A415,'Ref Taxo'!A:D,4,FALSE))</f>
        <v>#N/A</v>
      </c>
      <c r="D415" s="34"/>
      <c r="E415" s="35"/>
      <c r="F415" s="35" t="s">
        <v>2272</v>
      </c>
      <c r="G415" s="79"/>
      <c r="H415" s="80"/>
    </row>
    <row r="416" spans="1:8" x14ac:dyDescent="0.35">
      <c r="A416" s="33"/>
      <c r="B416" s="20" t="e">
        <f>IF(A416="NEWCOD",IF(ISBLANK(G416),"renseigner le champ 'Nouveau taxon'",G416),VLOOKUP(A416,'Ref Taxo'!A:B,2,FALSE))</f>
        <v>#N/A</v>
      </c>
      <c r="C416" s="21" t="e">
        <f>IF(A416="NEWCOD",IF(ISBLANK(H416),"NoCod",H416),VLOOKUP(A416,'Ref Taxo'!A:D,4,FALSE))</f>
        <v>#N/A</v>
      </c>
      <c r="D416" s="34"/>
      <c r="E416" s="35"/>
      <c r="F416" s="35" t="s">
        <v>2272</v>
      </c>
      <c r="G416" s="79"/>
      <c r="H416" s="80"/>
    </row>
    <row r="417" spans="1:8" x14ac:dyDescent="0.35">
      <c r="A417" s="33"/>
      <c r="B417" s="20" t="e">
        <f>IF(A417="NEWCOD",IF(ISBLANK(G417),"renseigner le champ 'Nouveau taxon'",G417),VLOOKUP(A417,'Ref Taxo'!A:B,2,FALSE))</f>
        <v>#N/A</v>
      </c>
      <c r="C417" s="21" t="e">
        <f>IF(A417="NEWCOD",IF(ISBLANK(H417),"NoCod",H417),VLOOKUP(A417,'Ref Taxo'!A:D,4,FALSE))</f>
        <v>#N/A</v>
      </c>
      <c r="D417" s="34"/>
      <c r="E417" s="35"/>
      <c r="F417" s="35" t="s">
        <v>2272</v>
      </c>
      <c r="G417" s="79"/>
      <c r="H417" s="80"/>
    </row>
    <row r="418" spans="1:8" x14ac:dyDescent="0.35">
      <c r="A418" s="33"/>
      <c r="B418" s="20" t="e">
        <f>IF(A418="NEWCOD",IF(ISBLANK(G418),"renseigner le champ 'Nouveau taxon'",G418),VLOOKUP(A418,'Ref Taxo'!A:B,2,FALSE))</f>
        <v>#N/A</v>
      </c>
      <c r="C418" s="21" t="e">
        <f>IF(A418="NEWCOD",IF(ISBLANK(H418),"NoCod",H418),VLOOKUP(A418,'Ref Taxo'!A:D,4,FALSE))</f>
        <v>#N/A</v>
      </c>
      <c r="D418" s="34"/>
      <c r="E418" s="35"/>
      <c r="F418" s="35" t="s">
        <v>2272</v>
      </c>
      <c r="G418" s="79"/>
      <c r="H418" s="80"/>
    </row>
    <row r="419" spans="1:8" x14ac:dyDescent="0.35">
      <c r="A419" s="33"/>
      <c r="B419" s="20" t="e">
        <f>IF(A419="NEWCOD",IF(ISBLANK(G419),"renseigner le champ 'Nouveau taxon'",G419),VLOOKUP(A419,'Ref Taxo'!A:B,2,FALSE))</f>
        <v>#N/A</v>
      </c>
      <c r="C419" s="21" t="e">
        <f>IF(A419="NEWCOD",IF(ISBLANK(H419),"NoCod",H419),VLOOKUP(A419,'Ref Taxo'!A:D,4,FALSE))</f>
        <v>#N/A</v>
      </c>
      <c r="D419" s="34"/>
      <c r="E419" s="35"/>
      <c r="F419" s="35" t="s">
        <v>2272</v>
      </c>
      <c r="G419" s="79"/>
      <c r="H419" s="80"/>
    </row>
    <row r="420" spans="1:8" x14ac:dyDescent="0.35">
      <c r="A420" s="33"/>
      <c r="B420" s="20" t="e">
        <f>IF(A420="NEWCOD",IF(ISBLANK(G420),"renseigner le champ 'Nouveau taxon'",G420),VLOOKUP(A420,'Ref Taxo'!A:B,2,FALSE))</f>
        <v>#N/A</v>
      </c>
      <c r="C420" s="21" t="e">
        <f>IF(A420="NEWCOD",IF(ISBLANK(H420),"NoCod",H420),VLOOKUP(A420,'Ref Taxo'!A:D,4,FALSE))</f>
        <v>#N/A</v>
      </c>
      <c r="D420" s="34"/>
      <c r="E420" s="35"/>
      <c r="F420" s="35" t="s">
        <v>2272</v>
      </c>
      <c r="G420" s="79"/>
      <c r="H420" s="80"/>
    </row>
    <row r="421" spans="1:8" x14ac:dyDescent="0.35">
      <c r="A421" s="33"/>
      <c r="B421" s="20" t="e">
        <f>IF(A421="NEWCOD",IF(ISBLANK(G421),"renseigner le champ 'Nouveau taxon'",G421),VLOOKUP(A421,'Ref Taxo'!A:B,2,FALSE))</f>
        <v>#N/A</v>
      </c>
      <c r="C421" s="21" t="e">
        <f>IF(A421="NEWCOD",IF(ISBLANK(H421),"NoCod",H421),VLOOKUP(A421,'Ref Taxo'!A:D,4,FALSE))</f>
        <v>#N/A</v>
      </c>
      <c r="D421" s="34"/>
      <c r="E421" s="35"/>
      <c r="F421" s="35" t="s">
        <v>2272</v>
      </c>
      <c r="G421" s="79"/>
      <c r="H421" s="80"/>
    </row>
    <row r="422" spans="1:8" x14ac:dyDescent="0.35">
      <c r="A422" s="33"/>
      <c r="B422" s="20" t="e">
        <f>IF(A422="NEWCOD",IF(ISBLANK(G422),"renseigner le champ 'Nouveau taxon'",G422),VLOOKUP(A422,'Ref Taxo'!A:B,2,FALSE))</f>
        <v>#N/A</v>
      </c>
      <c r="C422" s="21" t="e">
        <f>IF(A422="NEWCOD",IF(ISBLANK(H422),"NoCod",H422),VLOOKUP(A422,'Ref Taxo'!A:D,4,FALSE))</f>
        <v>#N/A</v>
      </c>
      <c r="D422" s="34"/>
      <c r="E422" s="35"/>
      <c r="F422" s="35" t="s">
        <v>2272</v>
      </c>
      <c r="G422" s="79"/>
      <c r="H422" s="80"/>
    </row>
    <row r="423" spans="1:8" x14ac:dyDescent="0.35">
      <c r="A423" s="33"/>
      <c r="B423" s="20" t="e">
        <f>IF(A423="NEWCOD",IF(ISBLANK(G423),"renseigner le champ 'Nouveau taxon'",G423),VLOOKUP(A423,'Ref Taxo'!A:B,2,FALSE))</f>
        <v>#N/A</v>
      </c>
      <c r="C423" s="21" t="e">
        <f>IF(A423="NEWCOD",IF(ISBLANK(H423),"NoCod",H423),VLOOKUP(A423,'Ref Taxo'!A:D,4,FALSE))</f>
        <v>#N/A</v>
      </c>
      <c r="D423" s="34"/>
      <c r="E423" s="35"/>
      <c r="F423" s="35" t="s">
        <v>2272</v>
      </c>
      <c r="G423" s="79"/>
      <c r="H423" s="80"/>
    </row>
    <row r="424" spans="1:8" x14ac:dyDescent="0.35">
      <c r="A424" s="33"/>
      <c r="B424" s="20" t="e">
        <f>IF(A424="NEWCOD",IF(ISBLANK(G424),"renseigner le champ 'Nouveau taxon'",G424),VLOOKUP(A424,'Ref Taxo'!A:B,2,FALSE))</f>
        <v>#N/A</v>
      </c>
      <c r="C424" s="21" t="e">
        <f>IF(A424="NEWCOD",IF(ISBLANK(H424),"NoCod",H424),VLOOKUP(A424,'Ref Taxo'!A:D,4,FALSE))</f>
        <v>#N/A</v>
      </c>
      <c r="D424" s="34"/>
      <c r="E424" s="35"/>
      <c r="F424" s="35" t="s">
        <v>2272</v>
      </c>
      <c r="G424" s="79"/>
      <c r="H424" s="80"/>
    </row>
    <row r="425" spans="1:8" x14ac:dyDescent="0.35">
      <c r="A425" s="33"/>
      <c r="B425" s="20" t="e">
        <f>IF(A425="NEWCOD",IF(ISBLANK(G425),"renseigner le champ 'Nouveau taxon'",G425),VLOOKUP(A425,'Ref Taxo'!A:B,2,FALSE))</f>
        <v>#N/A</v>
      </c>
      <c r="C425" s="21" t="e">
        <f>IF(A425="NEWCOD",IF(ISBLANK(H425),"NoCod",H425),VLOOKUP(A425,'Ref Taxo'!A:D,4,FALSE))</f>
        <v>#N/A</v>
      </c>
      <c r="D425" s="34"/>
      <c r="E425" s="35"/>
      <c r="F425" s="35" t="s">
        <v>2272</v>
      </c>
      <c r="G425" s="79"/>
      <c r="H425" s="80"/>
    </row>
    <row r="426" spans="1:8" x14ac:dyDescent="0.35">
      <c r="A426" s="33"/>
      <c r="B426" s="20" t="e">
        <f>IF(A426="NEWCOD",IF(ISBLANK(G426),"renseigner le champ 'Nouveau taxon'",G426),VLOOKUP(A426,'Ref Taxo'!A:B,2,FALSE))</f>
        <v>#N/A</v>
      </c>
      <c r="C426" s="21" t="e">
        <f>IF(A426="NEWCOD",IF(ISBLANK(H426),"NoCod",H426),VLOOKUP(A426,'Ref Taxo'!A:D,4,FALSE))</f>
        <v>#N/A</v>
      </c>
      <c r="D426" s="34"/>
      <c r="E426" s="35"/>
      <c r="F426" s="35" t="s">
        <v>2272</v>
      </c>
      <c r="G426" s="79"/>
      <c r="H426" s="80"/>
    </row>
    <row r="427" spans="1:8" x14ac:dyDescent="0.35">
      <c r="A427" s="33"/>
      <c r="B427" s="20" t="e">
        <f>IF(A427="NEWCOD",IF(ISBLANK(G427),"renseigner le champ 'Nouveau taxon'",G427),VLOOKUP(A427,'Ref Taxo'!A:B,2,FALSE))</f>
        <v>#N/A</v>
      </c>
      <c r="C427" s="21" t="e">
        <f>IF(A427="NEWCOD",IF(ISBLANK(H427),"NoCod",H427),VLOOKUP(A427,'Ref Taxo'!A:D,4,FALSE))</f>
        <v>#N/A</v>
      </c>
      <c r="D427" s="34"/>
      <c r="E427" s="35"/>
      <c r="F427" s="35" t="s">
        <v>2272</v>
      </c>
      <c r="G427" s="79"/>
      <c r="H427" s="80"/>
    </row>
    <row r="428" spans="1:8" x14ac:dyDescent="0.35">
      <c r="A428" s="33"/>
      <c r="B428" s="20" t="e">
        <f>IF(A428="NEWCOD",IF(ISBLANK(G428),"renseigner le champ 'Nouveau taxon'",G428),VLOOKUP(A428,'Ref Taxo'!A:B,2,FALSE))</f>
        <v>#N/A</v>
      </c>
      <c r="C428" s="21" t="e">
        <f>IF(A428="NEWCOD",IF(ISBLANK(H428),"NoCod",H428),VLOOKUP(A428,'Ref Taxo'!A:D,4,FALSE))</f>
        <v>#N/A</v>
      </c>
      <c r="D428" s="34"/>
      <c r="E428" s="35"/>
      <c r="F428" s="35" t="s">
        <v>2272</v>
      </c>
      <c r="G428" s="79"/>
      <c r="H428" s="80"/>
    </row>
    <row r="429" spans="1:8" x14ac:dyDescent="0.35">
      <c r="A429" s="33"/>
      <c r="B429" s="20" t="e">
        <f>IF(A429="NEWCOD",IF(ISBLANK(G429),"renseigner le champ 'Nouveau taxon'",G429),VLOOKUP(A429,'Ref Taxo'!A:B,2,FALSE))</f>
        <v>#N/A</v>
      </c>
      <c r="C429" s="21" t="e">
        <f>IF(A429="NEWCOD",IF(ISBLANK(H429),"NoCod",H429),VLOOKUP(A429,'Ref Taxo'!A:D,4,FALSE))</f>
        <v>#N/A</v>
      </c>
      <c r="D429" s="34"/>
      <c r="E429" s="35"/>
      <c r="F429" s="35" t="s">
        <v>2272</v>
      </c>
      <c r="G429" s="79"/>
      <c r="H429" s="80"/>
    </row>
    <row r="430" spans="1:8" x14ac:dyDescent="0.35">
      <c r="A430" s="33"/>
      <c r="B430" s="20" t="e">
        <f>IF(A430="NEWCOD",IF(ISBLANK(G430),"renseigner le champ 'Nouveau taxon'",G430),VLOOKUP(A430,'Ref Taxo'!A:B,2,FALSE))</f>
        <v>#N/A</v>
      </c>
      <c r="C430" s="21" t="e">
        <f>IF(A430="NEWCOD",IF(ISBLANK(H430),"NoCod",H430),VLOOKUP(A430,'Ref Taxo'!A:D,4,FALSE))</f>
        <v>#N/A</v>
      </c>
      <c r="D430" s="34"/>
      <c r="E430" s="35"/>
      <c r="F430" s="35" t="s">
        <v>2272</v>
      </c>
      <c r="G430" s="79"/>
      <c r="H430" s="80"/>
    </row>
    <row r="431" spans="1:8" x14ac:dyDescent="0.35">
      <c r="A431" s="33"/>
      <c r="B431" s="20" t="e">
        <f>IF(A431="NEWCOD",IF(ISBLANK(G431),"renseigner le champ 'Nouveau taxon'",G431),VLOOKUP(A431,'Ref Taxo'!A:B,2,FALSE))</f>
        <v>#N/A</v>
      </c>
      <c r="C431" s="21" t="e">
        <f>IF(A431="NEWCOD",IF(ISBLANK(H431),"NoCod",H431),VLOOKUP(A431,'Ref Taxo'!A:D,4,FALSE))</f>
        <v>#N/A</v>
      </c>
      <c r="D431" s="34"/>
      <c r="E431" s="35"/>
      <c r="F431" s="35" t="s">
        <v>2272</v>
      </c>
      <c r="G431" s="79"/>
      <c r="H431" s="80"/>
    </row>
    <row r="432" spans="1:8" x14ac:dyDescent="0.35">
      <c r="A432" s="33"/>
      <c r="B432" s="20" t="e">
        <f>IF(A432="NEWCOD",IF(ISBLANK(G432),"renseigner le champ 'Nouveau taxon'",G432),VLOOKUP(A432,'Ref Taxo'!A:B,2,FALSE))</f>
        <v>#N/A</v>
      </c>
      <c r="C432" s="21" t="e">
        <f>IF(A432="NEWCOD",IF(ISBLANK(H432),"NoCod",H432),VLOOKUP(A432,'Ref Taxo'!A:D,4,FALSE))</f>
        <v>#N/A</v>
      </c>
      <c r="D432" s="34"/>
      <c r="E432" s="35"/>
      <c r="F432" s="35" t="s">
        <v>2272</v>
      </c>
      <c r="G432" s="79"/>
      <c r="H432" s="80"/>
    </row>
    <row r="433" spans="1:8" x14ac:dyDescent="0.35">
      <c r="A433" s="33"/>
      <c r="B433" s="20" t="e">
        <f>IF(A433="NEWCOD",IF(ISBLANK(G433),"renseigner le champ 'Nouveau taxon'",G433),VLOOKUP(A433,'Ref Taxo'!A:B,2,FALSE))</f>
        <v>#N/A</v>
      </c>
      <c r="C433" s="21" t="e">
        <f>IF(A433="NEWCOD",IF(ISBLANK(H433),"NoCod",H433),VLOOKUP(A433,'Ref Taxo'!A:D,4,FALSE))</f>
        <v>#N/A</v>
      </c>
      <c r="D433" s="34"/>
      <c r="E433" s="35"/>
      <c r="F433" s="35" t="s">
        <v>2272</v>
      </c>
      <c r="G433" s="79"/>
      <c r="H433" s="80"/>
    </row>
    <row r="434" spans="1:8" x14ac:dyDescent="0.35">
      <c r="A434" s="33"/>
      <c r="B434" s="20" t="e">
        <f>IF(A434="NEWCOD",IF(ISBLANK(G434),"renseigner le champ 'Nouveau taxon'",G434),VLOOKUP(A434,'Ref Taxo'!A:B,2,FALSE))</f>
        <v>#N/A</v>
      </c>
      <c r="C434" s="21" t="e">
        <f>IF(A434="NEWCOD",IF(ISBLANK(H434),"NoCod",H434),VLOOKUP(A434,'Ref Taxo'!A:D,4,FALSE))</f>
        <v>#N/A</v>
      </c>
      <c r="D434" s="34"/>
      <c r="E434" s="35"/>
      <c r="F434" s="35" t="s">
        <v>2272</v>
      </c>
      <c r="G434" s="79"/>
      <c r="H434" s="80"/>
    </row>
    <row r="435" spans="1:8" x14ac:dyDescent="0.35">
      <c r="A435" s="33"/>
      <c r="B435" s="20" t="e">
        <f>IF(A435="NEWCOD",IF(ISBLANK(G435),"renseigner le champ 'Nouveau taxon'",G435),VLOOKUP(A435,'Ref Taxo'!A:B,2,FALSE))</f>
        <v>#N/A</v>
      </c>
      <c r="C435" s="21" t="e">
        <f>IF(A435="NEWCOD",IF(ISBLANK(H435),"NoCod",H435),VLOOKUP(A435,'Ref Taxo'!A:D,4,FALSE))</f>
        <v>#N/A</v>
      </c>
      <c r="D435" s="34"/>
      <c r="E435" s="35"/>
      <c r="F435" s="35" t="s">
        <v>2272</v>
      </c>
      <c r="G435" s="79"/>
      <c r="H435" s="80"/>
    </row>
    <row r="436" spans="1:8" x14ac:dyDescent="0.35">
      <c r="A436" s="33"/>
      <c r="B436" s="20" t="e">
        <f>IF(A436="NEWCOD",IF(ISBLANK(G436),"renseigner le champ 'Nouveau taxon'",G436),VLOOKUP(A436,'Ref Taxo'!A:B,2,FALSE))</f>
        <v>#N/A</v>
      </c>
      <c r="C436" s="21" t="e">
        <f>IF(A436="NEWCOD",IF(ISBLANK(H436),"NoCod",H436),VLOOKUP(A436,'Ref Taxo'!A:D,4,FALSE))</f>
        <v>#N/A</v>
      </c>
      <c r="D436" s="34"/>
      <c r="E436" s="35"/>
      <c r="F436" s="35" t="s">
        <v>2272</v>
      </c>
      <c r="G436" s="79"/>
      <c r="H436" s="80"/>
    </row>
    <row r="437" spans="1:8" x14ac:dyDescent="0.35">
      <c r="A437" s="33"/>
      <c r="B437" s="20" t="e">
        <f>IF(A437="NEWCOD",IF(ISBLANK(G437),"renseigner le champ 'Nouveau taxon'",G437),VLOOKUP(A437,'Ref Taxo'!A:B,2,FALSE))</f>
        <v>#N/A</v>
      </c>
      <c r="C437" s="21" t="e">
        <f>IF(A437="NEWCOD",IF(ISBLANK(H437),"NoCod",H437),VLOOKUP(A437,'Ref Taxo'!A:D,4,FALSE))</f>
        <v>#N/A</v>
      </c>
      <c r="D437" s="34"/>
      <c r="E437" s="35"/>
      <c r="F437" s="35" t="s">
        <v>2272</v>
      </c>
      <c r="G437" s="79"/>
      <c r="H437" s="80"/>
    </row>
    <row r="438" spans="1:8" x14ac:dyDescent="0.35">
      <c r="A438" s="33"/>
      <c r="B438" s="20" t="e">
        <f>IF(A438="NEWCOD",IF(ISBLANK(G438),"renseigner le champ 'Nouveau taxon'",G438),VLOOKUP(A438,'Ref Taxo'!A:B,2,FALSE))</f>
        <v>#N/A</v>
      </c>
      <c r="C438" s="21" t="e">
        <f>IF(A438="NEWCOD",IF(ISBLANK(H438),"NoCod",H438),VLOOKUP(A438,'Ref Taxo'!A:D,4,FALSE))</f>
        <v>#N/A</v>
      </c>
      <c r="D438" s="34"/>
      <c r="E438" s="35"/>
      <c r="F438" s="35" t="s">
        <v>2272</v>
      </c>
      <c r="G438" s="79"/>
      <c r="H438" s="80"/>
    </row>
    <row r="439" spans="1:8" x14ac:dyDescent="0.35">
      <c r="A439" s="33"/>
      <c r="B439" s="20" t="e">
        <f>IF(A439="NEWCOD",IF(ISBLANK(G439),"renseigner le champ 'Nouveau taxon'",G439),VLOOKUP(A439,'Ref Taxo'!A:B,2,FALSE))</f>
        <v>#N/A</v>
      </c>
      <c r="C439" s="21" t="e">
        <f>IF(A439="NEWCOD",IF(ISBLANK(H439),"NoCod",H439),VLOOKUP(A439,'Ref Taxo'!A:D,4,FALSE))</f>
        <v>#N/A</v>
      </c>
      <c r="D439" s="34"/>
      <c r="E439" s="35"/>
      <c r="F439" s="35" t="s">
        <v>2272</v>
      </c>
      <c r="G439" s="79"/>
      <c r="H439" s="80"/>
    </row>
    <row r="440" spans="1:8" x14ac:dyDescent="0.35">
      <c r="A440" s="33"/>
      <c r="B440" s="20" t="e">
        <f>IF(A440="NEWCOD",IF(ISBLANK(G440),"renseigner le champ 'Nouveau taxon'",G440),VLOOKUP(A440,'Ref Taxo'!A:B,2,FALSE))</f>
        <v>#N/A</v>
      </c>
      <c r="C440" s="21" t="e">
        <f>IF(A440="NEWCOD",IF(ISBLANK(H440),"NoCod",H440),VLOOKUP(A440,'Ref Taxo'!A:D,4,FALSE))</f>
        <v>#N/A</v>
      </c>
      <c r="D440" s="34"/>
      <c r="E440" s="35"/>
      <c r="F440" s="35" t="s">
        <v>2272</v>
      </c>
      <c r="G440" s="79"/>
      <c r="H440" s="80"/>
    </row>
    <row r="441" spans="1:8" x14ac:dyDescent="0.35">
      <c r="A441" s="33"/>
      <c r="B441" s="20" t="e">
        <f>IF(A441="NEWCOD",IF(ISBLANK(G441),"renseigner le champ 'Nouveau taxon'",G441),VLOOKUP(A441,'Ref Taxo'!A:B,2,FALSE))</f>
        <v>#N/A</v>
      </c>
      <c r="C441" s="21" t="e">
        <f>IF(A441="NEWCOD",IF(ISBLANK(H441),"NoCod",H441),VLOOKUP(A441,'Ref Taxo'!A:D,4,FALSE))</f>
        <v>#N/A</v>
      </c>
      <c r="D441" s="34"/>
      <c r="E441" s="35"/>
      <c r="F441" s="35" t="s">
        <v>2272</v>
      </c>
      <c r="G441" s="79"/>
      <c r="H441" s="80"/>
    </row>
    <row r="442" spans="1:8" x14ac:dyDescent="0.35">
      <c r="A442" s="33"/>
      <c r="B442" s="20" t="e">
        <f>IF(A442="NEWCOD",IF(ISBLANK(G442),"renseigner le champ 'Nouveau taxon'",G442),VLOOKUP(A442,'Ref Taxo'!A:B,2,FALSE))</f>
        <v>#N/A</v>
      </c>
      <c r="C442" s="21" t="e">
        <f>IF(A442="NEWCOD",IF(ISBLANK(H442),"NoCod",H442),VLOOKUP(A442,'Ref Taxo'!A:D,4,FALSE))</f>
        <v>#N/A</v>
      </c>
      <c r="D442" s="34"/>
      <c r="E442" s="35"/>
      <c r="F442" s="35" t="s">
        <v>2272</v>
      </c>
      <c r="G442" s="79"/>
      <c r="H442" s="80"/>
    </row>
    <row r="443" spans="1:8" x14ac:dyDescent="0.35">
      <c r="A443" s="33"/>
      <c r="B443" s="20" t="e">
        <f>IF(A443="NEWCOD",IF(ISBLANK(G443),"renseigner le champ 'Nouveau taxon'",G443),VLOOKUP(A443,'Ref Taxo'!A:B,2,FALSE))</f>
        <v>#N/A</v>
      </c>
      <c r="C443" s="21" t="e">
        <f>IF(A443="NEWCOD",IF(ISBLANK(H443),"NoCod",H443),VLOOKUP(A443,'Ref Taxo'!A:D,4,FALSE))</f>
        <v>#N/A</v>
      </c>
      <c r="D443" s="34"/>
      <c r="E443" s="35"/>
      <c r="F443" s="35" t="s">
        <v>2272</v>
      </c>
      <c r="G443" s="79"/>
      <c r="H443" s="80"/>
    </row>
    <row r="444" spans="1:8" x14ac:dyDescent="0.35">
      <c r="A444" s="33"/>
      <c r="B444" s="20" t="e">
        <f>IF(A444="NEWCOD",IF(ISBLANK(G444),"renseigner le champ 'Nouveau taxon'",G444),VLOOKUP(A444,'Ref Taxo'!A:B,2,FALSE))</f>
        <v>#N/A</v>
      </c>
      <c r="C444" s="21" t="e">
        <f>IF(A444="NEWCOD",IF(ISBLANK(H444),"NoCod",H444),VLOOKUP(A444,'Ref Taxo'!A:D,4,FALSE))</f>
        <v>#N/A</v>
      </c>
      <c r="D444" s="34"/>
      <c r="E444" s="35"/>
      <c r="F444" s="35" t="s">
        <v>2272</v>
      </c>
      <c r="G444" s="79"/>
      <c r="H444" s="80"/>
    </row>
    <row r="445" spans="1:8" x14ac:dyDescent="0.35">
      <c r="A445" s="33"/>
      <c r="B445" s="20" t="e">
        <f>IF(A445="NEWCOD",IF(ISBLANK(G445),"renseigner le champ 'Nouveau taxon'",G445),VLOOKUP(A445,'Ref Taxo'!A:B,2,FALSE))</f>
        <v>#N/A</v>
      </c>
      <c r="C445" s="21" t="e">
        <f>IF(A445="NEWCOD",IF(ISBLANK(H445),"NoCod",H445),VLOOKUP(A445,'Ref Taxo'!A:D,4,FALSE))</f>
        <v>#N/A</v>
      </c>
      <c r="D445" s="34"/>
      <c r="E445" s="35"/>
      <c r="F445" s="35" t="s">
        <v>2272</v>
      </c>
      <c r="G445" s="79"/>
      <c r="H445" s="80"/>
    </row>
    <row r="446" spans="1:8" x14ac:dyDescent="0.35">
      <c r="A446" s="33"/>
      <c r="B446" s="20" t="e">
        <f>IF(A446="NEWCOD",IF(ISBLANK(G446),"renseigner le champ 'Nouveau taxon'",G446),VLOOKUP(A446,'Ref Taxo'!A:B,2,FALSE))</f>
        <v>#N/A</v>
      </c>
      <c r="C446" s="21" t="e">
        <f>IF(A446="NEWCOD",IF(ISBLANK(H446),"NoCod",H446),VLOOKUP(A446,'Ref Taxo'!A:D,4,FALSE))</f>
        <v>#N/A</v>
      </c>
      <c r="D446" s="34"/>
      <c r="E446" s="35"/>
      <c r="F446" s="35" t="s">
        <v>2272</v>
      </c>
      <c r="G446" s="79"/>
      <c r="H446" s="80"/>
    </row>
    <row r="447" spans="1:8" x14ac:dyDescent="0.35">
      <c r="A447" s="33"/>
      <c r="B447" s="20" t="e">
        <f>IF(A447="NEWCOD",IF(ISBLANK(G447),"renseigner le champ 'Nouveau taxon'",G447),VLOOKUP(A447,'Ref Taxo'!A:B,2,FALSE))</f>
        <v>#N/A</v>
      </c>
      <c r="C447" s="21" t="e">
        <f>IF(A447="NEWCOD",IF(ISBLANK(H447),"NoCod",H447),VLOOKUP(A447,'Ref Taxo'!A:D,4,FALSE))</f>
        <v>#N/A</v>
      </c>
      <c r="D447" s="34"/>
      <c r="E447" s="35"/>
      <c r="F447" s="35" t="s">
        <v>2272</v>
      </c>
      <c r="G447" s="79"/>
      <c r="H447" s="80"/>
    </row>
    <row r="448" spans="1:8" x14ac:dyDescent="0.35">
      <c r="A448" s="33"/>
      <c r="B448" s="20" t="e">
        <f>IF(A448="NEWCOD",IF(ISBLANK(G448),"renseigner le champ 'Nouveau taxon'",G448),VLOOKUP(A448,'Ref Taxo'!A:B,2,FALSE))</f>
        <v>#N/A</v>
      </c>
      <c r="C448" s="21" t="e">
        <f>IF(A448="NEWCOD",IF(ISBLANK(H448),"NoCod",H448),VLOOKUP(A448,'Ref Taxo'!A:D,4,FALSE))</f>
        <v>#N/A</v>
      </c>
      <c r="D448" s="34"/>
      <c r="E448" s="35"/>
      <c r="F448" s="35" t="s">
        <v>2272</v>
      </c>
      <c r="G448" s="79"/>
      <c r="H448" s="80"/>
    </row>
    <row r="449" spans="1:8" x14ac:dyDescent="0.35">
      <c r="A449" s="33"/>
      <c r="B449" s="20" t="e">
        <f>IF(A449="NEWCOD",IF(ISBLANK(G449),"renseigner le champ 'Nouveau taxon'",G449),VLOOKUP(A449,'Ref Taxo'!A:B,2,FALSE))</f>
        <v>#N/A</v>
      </c>
      <c r="C449" s="21" t="e">
        <f>IF(A449="NEWCOD",IF(ISBLANK(H449),"NoCod",H449),VLOOKUP(A449,'Ref Taxo'!A:D,4,FALSE))</f>
        <v>#N/A</v>
      </c>
      <c r="D449" s="34"/>
      <c r="E449" s="35"/>
      <c r="F449" s="35" t="s">
        <v>2272</v>
      </c>
      <c r="G449" s="79"/>
      <c r="H449" s="80"/>
    </row>
    <row r="450" spans="1:8" x14ac:dyDescent="0.35">
      <c r="A450" s="33"/>
      <c r="B450" s="20" t="e">
        <f>IF(A450="NEWCOD",IF(ISBLANK(G450),"renseigner le champ 'Nouveau taxon'",G450),VLOOKUP(A450,'Ref Taxo'!A:B,2,FALSE))</f>
        <v>#N/A</v>
      </c>
      <c r="C450" s="21" t="e">
        <f>IF(A450="NEWCOD",IF(ISBLANK(H450),"NoCod",H450),VLOOKUP(A450,'Ref Taxo'!A:D,4,FALSE))</f>
        <v>#N/A</v>
      </c>
      <c r="D450" s="34"/>
      <c r="E450" s="35"/>
      <c r="F450" s="35" t="s">
        <v>2272</v>
      </c>
      <c r="G450" s="79"/>
      <c r="H450" s="80"/>
    </row>
    <row r="451" spans="1:8" x14ac:dyDescent="0.35">
      <c r="A451" s="33"/>
      <c r="B451" s="20" t="e">
        <f>IF(A451="NEWCOD",IF(ISBLANK(G451),"renseigner le champ 'Nouveau taxon'",G451),VLOOKUP(A451,'Ref Taxo'!A:B,2,FALSE))</f>
        <v>#N/A</v>
      </c>
      <c r="C451" s="21" t="e">
        <f>IF(A451="NEWCOD",IF(ISBLANK(H451),"NoCod",H451),VLOOKUP(A451,'Ref Taxo'!A:D,4,FALSE))</f>
        <v>#N/A</v>
      </c>
      <c r="D451" s="34"/>
      <c r="E451" s="35"/>
      <c r="F451" s="35" t="s">
        <v>2272</v>
      </c>
      <c r="G451" s="79"/>
      <c r="H451" s="80"/>
    </row>
    <row r="452" spans="1:8" x14ac:dyDescent="0.35">
      <c r="A452" s="33"/>
      <c r="B452" s="20" t="e">
        <f>IF(A452="NEWCOD",IF(ISBLANK(G452),"renseigner le champ 'Nouveau taxon'",G452),VLOOKUP(A452,'Ref Taxo'!A:B,2,FALSE))</f>
        <v>#N/A</v>
      </c>
      <c r="C452" s="21" t="e">
        <f>IF(A452="NEWCOD",IF(ISBLANK(H452),"NoCod",H452),VLOOKUP(A452,'Ref Taxo'!A:D,4,FALSE))</f>
        <v>#N/A</v>
      </c>
      <c r="D452" s="34"/>
      <c r="E452" s="35"/>
      <c r="F452" s="35" t="s">
        <v>2272</v>
      </c>
      <c r="G452" s="79"/>
      <c r="H452" s="80"/>
    </row>
    <row r="453" spans="1:8" x14ac:dyDescent="0.35">
      <c r="A453" s="33"/>
      <c r="B453" s="20" t="e">
        <f>IF(A453="NEWCOD",IF(ISBLANK(G453),"renseigner le champ 'Nouveau taxon'",G453),VLOOKUP(A453,'Ref Taxo'!A:B,2,FALSE))</f>
        <v>#N/A</v>
      </c>
      <c r="C453" s="21" t="e">
        <f>IF(A453="NEWCOD",IF(ISBLANK(H453),"NoCod",H453),VLOOKUP(A453,'Ref Taxo'!A:D,4,FALSE))</f>
        <v>#N/A</v>
      </c>
      <c r="D453" s="34"/>
      <c r="E453" s="35"/>
      <c r="F453" s="35" t="s">
        <v>2272</v>
      </c>
      <c r="G453" s="79"/>
      <c r="H453" s="80"/>
    </row>
    <row r="454" spans="1:8" x14ac:dyDescent="0.35">
      <c r="A454" s="33"/>
      <c r="B454" s="20" t="e">
        <f>IF(A454="NEWCOD",IF(ISBLANK(G454),"renseigner le champ 'Nouveau taxon'",G454),VLOOKUP(A454,'Ref Taxo'!A:B,2,FALSE))</f>
        <v>#N/A</v>
      </c>
      <c r="C454" s="21" t="e">
        <f>IF(A454="NEWCOD",IF(ISBLANK(H454),"NoCod",H454),VLOOKUP(A454,'Ref Taxo'!A:D,4,FALSE))</f>
        <v>#N/A</v>
      </c>
      <c r="D454" s="34"/>
      <c r="E454" s="35"/>
      <c r="F454" s="35" t="s">
        <v>2272</v>
      </c>
      <c r="G454" s="79"/>
      <c r="H454" s="80"/>
    </row>
    <row r="455" spans="1:8" x14ac:dyDescent="0.35">
      <c r="A455" s="33"/>
      <c r="B455" s="20" t="e">
        <f>IF(A455="NEWCOD",IF(ISBLANK(G455),"renseigner le champ 'Nouveau taxon'",G455),VLOOKUP(A455,'Ref Taxo'!A:B,2,FALSE))</f>
        <v>#N/A</v>
      </c>
      <c r="C455" s="21" t="e">
        <f>IF(A455="NEWCOD",IF(ISBLANK(H455),"NoCod",H455),VLOOKUP(A455,'Ref Taxo'!A:D,4,FALSE))</f>
        <v>#N/A</v>
      </c>
      <c r="D455" s="34"/>
      <c r="E455" s="35"/>
      <c r="F455" s="35" t="s">
        <v>2272</v>
      </c>
      <c r="G455" s="79"/>
      <c r="H455" s="80"/>
    </row>
    <row r="456" spans="1:8" x14ac:dyDescent="0.35">
      <c r="A456" s="33"/>
      <c r="B456" s="20" t="e">
        <f>IF(A456="NEWCOD",IF(ISBLANK(G456),"renseigner le champ 'Nouveau taxon'",G456),VLOOKUP(A456,'Ref Taxo'!A:B,2,FALSE))</f>
        <v>#N/A</v>
      </c>
      <c r="C456" s="21" t="e">
        <f>IF(A456="NEWCOD",IF(ISBLANK(H456),"NoCod",H456),VLOOKUP(A456,'Ref Taxo'!A:D,4,FALSE))</f>
        <v>#N/A</v>
      </c>
      <c r="D456" s="34"/>
      <c r="E456" s="35"/>
      <c r="F456" s="35" t="s">
        <v>2272</v>
      </c>
      <c r="G456" s="79"/>
      <c r="H456" s="80"/>
    </row>
    <row r="457" spans="1:8" x14ac:dyDescent="0.35">
      <c r="A457" s="33"/>
      <c r="B457" s="20" t="e">
        <f>IF(A457="NEWCOD",IF(ISBLANK(G457),"renseigner le champ 'Nouveau taxon'",G457),VLOOKUP(A457,'Ref Taxo'!A:B,2,FALSE))</f>
        <v>#N/A</v>
      </c>
      <c r="C457" s="21" t="e">
        <f>IF(A457="NEWCOD",IF(ISBLANK(H457),"NoCod",H457),VLOOKUP(A457,'Ref Taxo'!A:D,4,FALSE))</f>
        <v>#N/A</v>
      </c>
      <c r="D457" s="34"/>
      <c r="E457" s="35"/>
      <c r="F457" s="35" t="s">
        <v>2272</v>
      </c>
      <c r="G457" s="79"/>
      <c r="H457" s="80"/>
    </row>
    <row r="458" spans="1:8" x14ac:dyDescent="0.35">
      <c r="A458" s="33"/>
      <c r="B458" s="20" t="e">
        <f>IF(A458="NEWCOD",IF(ISBLANK(G458),"renseigner le champ 'Nouveau taxon'",G458),VLOOKUP(A458,'Ref Taxo'!A:B,2,FALSE))</f>
        <v>#N/A</v>
      </c>
      <c r="C458" s="21" t="e">
        <f>IF(A458="NEWCOD",IF(ISBLANK(H458),"NoCod",H458),VLOOKUP(A458,'Ref Taxo'!A:D,4,FALSE))</f>
        <v>#N/A</v>
      </c>
      <c r="D458" s="34"/>
      <c r="E458" s="35"/>
      <c r="F458" s="35" t="s">
        <v>2272</v>
      </c>
      <c r="G458" s="79"/>
      <c r="H458" s="80"/>
    </row>
    <row r="459" spans="1:8" x14ac:dyDescent="0.35">
      <c r="A459" s="33"/>
      <c r="B459" s="20" t="e">
        <f>IF(A459="NEWCOD",IF(ISBLANK(G459),"renseigner le champ 'Nouveau taxon'",G459),VLOOKUP(A459,'Ref Taxo'!A:B,2,FALSE))</f>
        <v>#N/A</v>
      </c>
      <c r="C459" s="21" t="e">
        <f>IF(A459="NEWCOD",IF(ISBLANK(H459),"NoCod",H459),VLOOKUP(A459,'Ref Taxo'!A:D,4,FALSE))</f>
        <v>#N/A</v>
      </c>
      <c r="D459" s="34"/>
      <c r="E459" s="35"/>
      <c r="F459" s="35" t="s">
        <v>2272</v>
      </c>
      <c r="G459" s="79"/>
      <c r="H459" s="80"/>
    </row>
    <row r="460" spans="1:8" x14ac:dyDescent="0.35">
      <c r="A460" s="33"/>
      <c r="B460" s="20" t="e">
        <f>IF(A460="NEWCOD",IF(ISBLANK(G460),"renseigner le champ 'Nouveau taxon'",G460),VLOOKUP(A460,'Ref Taxo'!A:B,2,FALSE))</f>
        <v>#N/A</v>
      </c>
      <c r="C460" s="21" t="e">
        <f>IF(A460="NEWCOD",IF(ISBLANK(H460),"NoCod",H460),VLOOKUP(A460,'Ref Taxo'!A:D,4,FALSE))</f>
        <v>#N/A</v>
      </c>
      <c r="D460" s="34"/>
      <c r="E460" s="35"/>
      <c r="F460" s="35" t="s">
        <v>2272</v>
      </c>
      <c r="G460" s="79"/>
      <c r="H460" s="80"/>
    </row>
    <row r="461" spans="1:8" x14ac:dyDescent="0.35">
      <c r="A461" s="33"/>
      <c r="B461" s="20" t="e">
        <f>IF(A461="NEWCOD",IF(ISBLANK(G461),"renseigner le champ 'Nouveau taxon'",G461),VLOOKUP(A461,'Ref Taxo'!A:B,2,FALSE))</f>
        <v>#N/A</v>
      </c>
      <c r="C461" s="21" t="e">
        <f>IF(A461="NEWCOD",IF(ISBLANK(H461),"NoCod",H461),VLOOKUP(A461,'Ref Taxo'!A:D,4,FALSE))</f>
        <v>#N/A</v>
      </c>
      <c r="D461" s="34"/>
      <c r="E461" s="35"/>
      <c r="F461" s="35" t="s">
        <v>2272</v>
      </c>
      <c r="G461" s="79"/>
      <c r="H461" s="80"/>
    </row>
    <row r="462" spans="1:8" x14ac:dyDescent="0.35">
      <c r="A462" s="33"/>
      <c r="B462" s="20" t="e">
        <f>IF(A462="NEWCOD",IF(ISBLANK(G462),"renseigner le champ 'Nouveau taxon'",G462),VLOOKUP(A462,'Ref Taxo'!A:B,2,FALSE))</f>
        <v>#N/A</v>
      </c>
      <c r="C462" s="21" t="e">
        <f>IF(A462="NEWCOD",IF(ISBLANK(H462),"NoCod",H462),VLOOKUP(A462,'Ref Taxo'!A:D,4,FALSE))</f>
        <v>#N/A</v>
      </c>
      <c r="D462" s="34"/>
      <c r="E462" s="35"/>
      <c r="F462" s="35" t="s">
        <v>2272</v>
      </c>
      <c r="G462" s="79"/>
      <c r="H462" s="80"/>
    </row>
    <row r="463" spans="1:8" x14ac:dyDescent="0.35">
      <c r="A463" s="33"/>
      <c r="B463" s="20" t="e">
        <f>IF(A463="NEWCOD",IF(ISBLANK(G463),"renseigner le champ 'Nouveau taxon'",G463),VLOOKUP(A463,'Ref Taxo'!A:B,2,FALSE))</f>
        <v>#N/A</v>
      </c>
      <c r="C463" s="21" t="e">
        <f>IF(A463="NEWCOD",IF(ISBLANK(H463),"NoCod",H463),VLOOKUP(A463,'Ref Taxo'!A:D,4,FALSE))</f>
        <v>#N/A</v>
      </c>
      <c r="D463" s="34"/>
      <c r="E463" s="35"/>
      <c r="F463" s="35" t="s">
        <v>2272</v>
      </c>
      <c r="G463" s="79"/>
      <c r="H463" s="80"/>
    </row>
    <row r="464" spans="1:8" x14ac:dyDescent="0.35">
      <c r="A464" s="33"/>
      <c r="B464" s="20" t="e">
        <f>IF(A464="NEWCOD",IF(ISBLANK(G464),"renseigner le champ 'Nouveau taxon'",G464),VLOOKUP(A464,'Ref Taxo'!A:B,2,FALSE))</f>
        <v>#N/A</v>
      </c>
      <c r="C464" s="21" t="e">
        <f>IF(A464="NEWCOD",IF(ISBLANK(H464),"NoCod",H464),VLOOKUP(A464,'Ref Taxo'!A:D,4,FALSE))</f>
        <v>#N/A</v>
      </c>
      <c r="D464" s="34"/>
      <c r="E464" s="35"/>
      <c r="F464" s="35" t="s">
        <v>2272</v>
      </c>
      <c r="G464" s="79"/>
      <c r="H464" s="80"/>
    </row>
    <row r="465" spans="1:8" x14ac:dyDescent="0.35">
      <c r="A465" s="33"/>
      <c r="B465" s="20" t="e">
        <f>IF(A465="NEWCOD",IF(ISBLANK(G465),"renseigner le champ 'Nouveau taxon'",G465),VLOOKUP(A465,'Ref Taxo'!A:B,2,FALSE))</f>
        <v>#N/A</v>
      </c>
      <c r="C465" s="21" t="e">
        <f>IF(A465="NEWCOD",IF(ISBLANK(H465),"NoCod",H465),VLOOKUP(A465,'Ref Taxo'!A:D,4,FALSE))</f>
        <v>#N/A</v>
      </c>
      <c r="D465" s="34"/>
      <c r="E465" s="35"/>
      <c r="F465" s="35" t="s">
        <v>2272</v>
      </c>
      <c r="G465" s="79"/>
      <c r="H465" s="80"/>
    </row>
    <row r="466" spans="1:8" x14ac:dyDescent="0.35">
      <c r="A466" s="33"/>
      <c r="B466" s="20" t="e">
        <f>IF(A466="NEWCOD",IF(ISBLANK(G466),"renseigner le champ 'Nouveau taxon'",G466),VLOOKUP(A466,'Ref Taxo'!A:B,2,FALSE))</f>
        <v>#N/A</v>
      </c>
      <c r="C466" s="21" t="e">
        <f>IF(A466="NEWCOD",IF(ISBLANK(H466),"NoCod",H466),VLOOKUP(A466,'Ref Taxo'!A:D,4,FALSE))</f>
        <v>#N/A</v>
      </c>
      <c r="D466" s="34"/>
      <c r="E466" s="35"/>
      <c r="F466" s="35" t="s">
        <v>2272</v>
      </c>
      <c r="G466" s="79"/>
      <c r="H466" s="80"/>
    </row>
    <row r="467" spans="1:8" x14ac:dyDescent="0.35">
      <c r="A467" s="33"/>
      <c r="B467" s="20" t="e">
        <f>IF(A467="NEWCOD",IF(ISBLANK(G467),"renseigner le champ 'Nouveau taxon'",G467),VLOOKUP(A467,'Ref Taxo'!A:B,2,FALSE))</f>
        <v>#N/A</v>
      </c>
      <c r="C467" s="21" t="e">
        <f>IF(A467="NEWCOD",IF(ISBLANK(H467),"NoCod",H467),VLOOKUP(A467,'Ref Taxo'!A:D,4,FALSE))</f>
        <v>#N/A</v>
      </c>
      <c r="D467" s="34"/>
      <c r="E467" s="35"/>
      <c r="F467" s="35" t="s">
        <v>2272</v>
      </c>
      <c r="G467" s="79"/>
      <c r="H467" s="80"/>
    </row>
    <row r="468" spans="1:8" x14ac:dyDescent="0.35">
      <c r="A468" s="33"/>
      <c r="B468" s="20" t="e">
        <f>IF(A468="NEWCOD",IF(ISBLANK(G468),"renseigner le champ 'Nouveau taxon'",G468),VLOOKUP(A468,'Ref Taxo'!A:B,2,FALSE))</f>
        <v>#N/A</v>
      </c>
      <c r="C468" s="21" t="e">
        <f>IF(A468="NEWCOD",IF(ISBLANK(H468),"NoCod",H468),VLOOKUP(A468,'Ref Taxo'!A:D,4,FALSE))</f>
        <v>#N/A</v>
      </c>
      <c r="D468" s="34"/>
      <c r="E468" s="35"/>
      <c r="F468" s="35" t="s">
        <v>2272</v>
      </c>
      <c r="G468" s="79"/>
      <c r="H468" s="80"/>
    </row>
    <row r="469" spans="1:8" x14ac:dyDescent="0.35">
      <c r="A469" s="33"/>
      <c r="B469" s="20" t="e">
        <f>IF(A469="NEWCOD",IF(ISBLANK(G469),"renseigner le champ 'Nouveau taxon'",G469),VLOOKUP(A469,'Ref Taxo'!A:B,2,FALSE))</f>
        <v>#N/A</v>
      </c>
      <c r="C469" s="21" t="e">
        <f>IF(A469="NEWCOD",IF(ISBLANK(H469),"NoCod",H469),VLOOKUP(A469,'Ref Taxo'!A:D,4,FALSE))</f>
        <v>#N/A</v>
      </c>
      <c r="D469" s="34"/>
      <c r="E469" s="35"/>
      <c r="F469" s="35" t="s">
        <v>2272</v>
      </c>
      <c r="G469" s="79"/>
      <c r="H469" s="80"/>
    </row>
    <row r="470" spans="1:8" x14ac:dyDescent="0.35">
      <c r="A470" s="33"/>
      <c r="B470" s="20" t="e">
        <f>IF(A470="NEWCOD",IF(ISBLANK(G470),"renseigner le champ 'Nouveau taxon'",G470),VLOOKUP(A470,'Ref Taxo'!A:B,2,FALSE))</f>
        <v>#N/A</v>
      </c>
      <c r="C470" s="21" t="e">
        <f>IF(A470="NEWCOD",IF(ISBLANK(H470),"NoCod",H470),VLOOKUP(A470,'Ref Taxo'!A:D,4,FALSE))</f>
        <v>#N/A</v>
      </c>
      <c r="D470" s="34"/>
      <c r="E470" s="35"/>
      <c r="F470" s="35" t="s">
        <v>2272</v>
      </c>
      <c r="G470" s="79"/>
      <c r="H470" s="80"/>
    </row>
    <row r="471" spans="1:8" x14ac:dyDescent="0.35">
      <c r="A471" s="33"/>
      <c r="B471" s="20" t="e">
        <f>IF(A471="NEWCOD",IF(ISBLANK(G471),"renseigner le champ 'Nouveau taxon'",G471),VLOOKUP(A471,'Ref Taxo'!A:B,2,FALSE))</f>
        <v>#N/A</v>
      </c>
      <c r="C471" s="21" t="e">
        <f>IF(A471="NEWCOD",IF(ISBLANK(H471),"NoCod",H471),VLOOKUP(A471,'Ref Taxo'!A:D,4,FALSE))</f>
        <v>#N/A</v>
      </c>
      <c r="D471" s="34"/>
      <c r="E471" s="35"/>
      <c r="F471" s="35" t="s">
        <v>2272</v>
      </c>
      <c r="G471" s="79"/>
      <c r="H471" s="80"/>
    </row>
    <row r="472" spans="1:8" x14ac:dyDescent="0.35">
      <c r="A472" s="33"/>
      <c r="B472" s="20" t="e">
        <f>IF(A472="NEWCOD",IF(ISBLANK(G472),"renseigner le champ 'Nouveau taxon'",G472),VLOOKUP(A472,'Ref Taxo'!A:B,2,FALSE))</f>
        <v>#N/A</v>
      </c>
      <c r="C472" s="21" t="e">
        <f>IF(A472="NEWCOD",IF(ISBLANK(H472),"NoCod",H472),VLOOKUP(A472,'Ref Taxo'!A:D,4,FALSE))</f>
        <v>#N/A</v>
      </c>
      <c r="D472" s="34"/>
      <c r="E472" s="35"/>
      <c r="F472" s="35" t="s">
        <v>2272</v>
      </c>
      <c r="G472" s="79"/>
      <c r="H472" s="80"/>
    </row>
    <row r="473" spans="1:8" x14ac:dyDescent="0.35">
      <c r="A473" s="33"/>
      <c r="B473" s="20" t="e">
        <f>IF(A473="NEWCOD",IF(ISBLANK(G473),"renseigner le champ 'Nouveau taxon'",G473),VLOOKUP(A473,'Ref Taxo'!A:B,2,FALSE))</f>
        <v>#N/A</v>
      </c>
      <c r="C473" s="21" t="e">
        <f>IF(A473="NEWCOD",IF(ISBLANK(H473),"NoCod",H473),VLOOKUP(A473,'Ref Taxo'!A:D,4,FALSE))</f>
        <v>#N/A</v>
      </c>
      <c r="D473" s="34"/>
      <c r="E473" s="35"/>
      <c r="F473" s="35" t="s">
        <v>2272</v>
      </c>
      <c r="G473" s="79"/>
      <c r="H473" s="80"/>
    </row>
    <row r="474" spans="1:8" x14ac:dyDescent="0.35">
      <c r="A474" s="33"/>
      <c r="B474" s="20" t="e">
        <f>IF(A474="NEWCOD",IF(ISBLANK(G474),"renseigner le champ 'Nouveau taxon'",G474),VLOOKUP(A474,'Ref Taxo'!A:B,2,FALSE))</f>
        <v>#N/A</v>
      </c>
      <c r="C474" s="21" t="e">
        <f>IF(A474="NEWCOD",IF(ISBLANK(H474),"NoCod",H474),VLOOKUP(A474,'Ref Taxo'!A:D,4,FALSE))</f>
        <v>#N/A</v>
      </c>
      <c r="D474" s="34"/>
      <c r="E474" s="35"/>
      <c r="F474" s="35" t="s">
        <v>2272</v>
      </c>
      <c r="G474" s="79"/>
      <c r="H474" s="80"/>
    </row>
    <row r="475" spans="1:8" x14ac:dyDescent="0.35">
      <c r="A475" s="33"/>
      <c r="B475" s="20" t="e">
        <f>IF(A475="NEWCOD",IF(ISBLANK(G475),"renseigner le champ 'Nouveau taxon'",G475),VLOOKUP(A475,'Ref Taxo'!A:B,2,FALSE))</f>
        <v>#N/A</v>
      </c>
      <c r="C475" s="21" t="e">
        <f>IF(A475="NEWCOD",IF(ISBLANK(H475),"NoCod",H475),VLOOKUP(A475,'Ref Taxo'!A:D,4,FALSE))</f>
        <v>#N/A</v>
      </c>
      <c r="D475" s="34"/>
      <c r="E475" s="35"/>
      <c r="F475" s="35" t="s">
        <v>2272</v>
      </c>
      <c r="G475" s="79"/>
      <c r="H475" s="80"/>
    </row>
    <row r="476" spans="1:8" x14ac:dyDescent="0.35">
      <c r="A476" s="33"/>
      <c r="B476" s="20" t="e">
        <f>IF(A476="NEWCOD",IF(ISBLANK(G476),"renseigner le champ 'Nouveau taxon'",G476),VLOOKUP(A476,'Ref Taxo'!A:B,2,FALSE))</f>
        <v>#N/A</v>
      </c>
      <c r="C476" s="21" t="e">
        <f>IF(A476="NEWCOD",IF(ISBLANK(H476),"NoCod",H476),VLOOKUP(A476,'Ref Taxo'!A:D,4,FALSE))</f>
        <v>#N/A</v>
      </c>
      <c r="D476" s="34"/>
      <c r="E476" s="35"/>
      <c r="F476" s="35" t="s">
        <v>2272</v>
      </c>
      <c r="G476" s="79"/>
      <c r="H476" s="80"/>
    </row>
    <row r="477" spans="1:8" x14ac:dyDescent="0.35">
      <c r="A477" s="33"/>
      <c r="B477" s="20" t="e">
        <f>IF(A477="NEWCOD",IF(ISBLANK(G477),"renseigner le champ 'Nouveau taxon'",G477),VLOOKUP(A477,'Ref Taxo'!A:B,2,FALSE))</f>
        <v>#N/A</v>
      </c>
      <c r="C477" s="21" t="e">
        <f>IF(A477="NEWCOD",IF(ISBLANK(H477),"NoCod",H477),VLOOKUP(A477,'Ref Taxo'!A:D,4,FALSE))</f>
        <v>#N/A</v>
      </c>
      <c r="D477" s="34"/>
      <c r="E477" s="35"/>
      <c r="F477" s="35" t="s">
        <v>2272</v>
      </c>
      <c r="G477" s="79"/>
      <c r="H477" s="80"/>
    </row>
    <row r="478" spans="1:8" x14ac:dyDescent="0.35">
      <c r="A478" s="33"/>
      <c r="B478" s="20" t="e">
        <f>IF(A478="NEWCOD",IF(ISBLANK(G478),"renseigner le champ 'Nouveau taxon'",G478),VLOOKUP(A478,'Ref Taxo'!A:B,2,FALSE))</f>
        <v>#N/A</v>
      </c>
      <c r="C478" s="21" t="e">
        <f>IF(A478="NEWCOD",IF(ISBLANK(H478),"NoCod",H478),VLOOKUP(A478,'Ref Taxo'!A:D,4,FALSE))</f>
        <v>#N/A</v>
      </c>
      <c r="D478" s="34"/>
      <c r="E478" s="35"/>
      <c r="F478" s="35" t="s">
        <v>2272</v>
      </c>
      <c r="G478" s="79"/>
      <c r="H478" s="80"/>
    </row>
    <row r="479" spans="1:8" x14ac:dyDescent="0.35">
      <c r="A479" s="33"/>
      <c r="B479" s="20" t="e">
        <f>IF(A479="NEWCOD",IF(ISBLANK(G479),"renseigner le champ 'Nouveau taxon'",G479),VLOOKUP(A479,'Ref Taxo'!A:B,2,FALSE))</f>
        <v>#N/A</v>
      </c>
      <c r="C479" s="21" t="e">
        <f>IF(A479="NEWCOD",IF(ISBLANK(H479),"NoCod",H479),VLOOKUP(A479,'Ref Taxo'!A:D,4,FALSE))</f>
        <v>#N/A</v>
      </c>
      <c r="D479" s="34"/>
      <c r="E479" s="35"/>
      <c r="F479" s="35" t="s">
        <v>2272</v>
      </c>
      <c r="G479" s="79"/>
      <c r="H479" s="80"/>
    </row>
    <row r="480" spans="1:8" x14ac:dyDescent="0.35">
      <c r="A480" s="33"/>
      <c r="B480" s="20" t="e">
        <f>IF(A480="NEWCOD",IF(ISBLANK(G480),"renseigner le champ 'Nouveau taxon'",G480),VLOOKUP(A480,'Ref Taxo'!A:B,2,FALSE))</f>
        <v>#N/A</v>
      </c>
      <c r="C480" s="21" t="e">
        <f>IF(A480="NEWCOD",IF(ISBLANK(H480),"NoCod",H480),VLOOKUP(A480,'Ref Taxo'!A:D,4,FALSE))</f>
        <v>#N/A</v>
      </c>
      <c r="D480" s="34"/>
      <c r="E480" s="35"/>
      <c r="F480" s="35" t="s">
        <v>2272</v>
      </c>
      <c r="G480" s="79"/>
      <c r="H480" s="80"/>
    </row>
    <row r="481" spans="1:8" x14ac:dyDescent="0.35">
      <c r="A481" s="33"/>
      <c r="B481" s="20" t="e">
        <f>IF(A481="NEWCOD",IF(ISBLANK(G481),"renseigner le champ 'Nouveau taxon'",G481),VLOOKUP(A481,'Ref Taxo'!A:B,2,FALSE))</f>
        <v>#N/A</v>
      </c>
      <c r="C481" s="21" t="e">
        <f>IF(A481="NEWCOD",IF(ISBLANK(H481),"NoCod",H481),VLOOKUP(A481,'Ref Taxo'!A:D,4,FALSE))</f>
        <v>#N/A</v>
      </c>
      <c r="D481" s="34"/>
      <c r="E481" s="35"/>
      <c r="F481" s="35" t="s">
        <v>2272</v>
      </c>
      <c r="G481" s="79"/>
      <c r="H481" s="80"/>
    </row>
    <row r="482" spans="1:8" x14ac:dyDescent="0.35">
      <c r="A482" s="33"/>
      <c r="B482" s="20" t="e">
        <f>IF(A482="NEWCOD",IF(ISBLANK(G482),"renseigner le champ 'Nouveau taxon'",G482),VLOOKUP(A482,'Ref Taxo'!A:B,2,FALSE))</f>
        <v>#N/A</v>
      </c>
      <c r="C482" s="21" t="e">
        <f>IF(A482="NEWCOD",IF(ISBLANK(H482),"NoCod",H482),VLOOKUP(A482,'Ref Taxo'!A:D,4,FALSE))</f>
        <v>#N/A</v>
      </c>
      <c r="D482" s="34"/>
      <c r="E482" s="35"/>
      <c r="F482" s="35" t="s">
        <v>2272</v>
      </c>
      <c r="G482" s="79"/>
      <c r="H482" s="80"/>
    </row>
    <row r="483" spans="1:8" x14ac:dyDescent="0.35">
      <c r="A483" s="33"/>
      <c r="B483" s="20" t="e">
        <f>IF(A483="NEWCOD",IF(ISBLANK(G483),"renseigner le champ 'Nouveau taxon'",G483),VLOOKUP(A483,'Ref Taxo'!A:B,2,FALSE))</f>
        <v>#N/A</v>
      </c>
      <c r="C483" s="21" t="e">
        <f>IF(A483="NEWCOD",IF(ISBLANK(H483),"NoCod",H483),VLOOKUP(A483,'Ref Taxo'!A:D,4,FALSE))</f>
        <v>#N/A</v>
      </c>
      <c r="D483" s="34"/>
      <c r="E483" s="35"/>
      <c r="F483" s="35" t="s">
        <v>2272</v>
      </c>
      <c r="G483" s="79"/>
      <c r="H483" s="80"/>
    </row>
    <row r="484" spans="1:8" x14ac:dyDescent="0.35">
      <c r="A484" s="33"/>
      <c r="B484" s="20" t="e">
        <f>IF(A484="NEWCOD",IF(ISBLANK(G484),"renseigner le champ 'Nouveau taxon'",G484),VLOOKUP(A484,'Ref Taxo'!A:B,2,FALSE))</f>
        <v>#N/A</v>
      </c>
      <c r="C484" s="21" t="e">
        <f>IF(A484="NEWCOD",IF(ISBLANK(H484),"NoCod",H484),VLOOKUP(A484,'Ref Taxo'!A:D,4,FALSE))</f>
        <v>#N/A</v>
      </c>
      <c r="D484" s="34"/>
      <c r="E484" s="35"/>
      <c r="F484" s="35" t="s">
        <v>2272</v>
      </c>
      <c r="G484" s="79"/>
      <c r="H484" s="80"/>
    </row>
    <row r="485" spans="1:8" x14ac:dyDescent="0.35">
      <c r="A485" s="33"/>
      <c r="B485" s="20" t="e">
        <f>IF(A485="NEWCOD",IF(ISBLANK(G485),"renseigner le champ 'Nouveau taxon'",G485),VLOOKUP(A485,'Ref Taxo'!A:B,2,FALSE))</f>
        <v>#N/A</v>
      </c>
      <c r="C485" s="21" t="e">
        <f>IF(A485="NEWCOD",IF(ISBLANK(H485),"NoCod",H485),VLOOKUP(A485,'Ref Taxo'!A:D,4,FALSE))</f>
        <v>#N/A</v>
      </c>
      <c r="D485" s="34"/>
      <c r="E485" s="35"/>
      <c r="F485" s="35" t="s">
        <v>2272</v>
      </c>
      <c r="G485" s="79"/>
      <c r="H485" s="80"/>
    </row>
    <row r="486" spans="1:8" x14ac:dyDescent="0.35">
      <c r="A486" s="33"/>
      <c r="B486" s="20" t="e">
        <f>IF(A486="NEWCOD",IF(ISBLANK(G486),"renseigner le champ 'Nouveau taxon'",G486),VLOOKUP(A486,'Ref Taxo'!A:B,2,FALSE))</f>
        <v>#N/A</v>
      </c>
      <c r="C486" s="21" t="e">
        <f>IF(A486="NEWCOD",IF(ISBLANK(H486),"NoCod",H486),VLOOKUP(A486,'Ref Taxo'!A:D,4,FALSE))</f>
        <v>#N/A</v>
      </c>
      <c r="D486" s="34"/>
      <c r="E486" s="35"/>
      <c r="F486" s="35" t="s">
        <v>2272</v>
      </c>
      <c r="G486" s="79"/>
      <c r="H486" s="80"/>
    </row>
    <row r="487" spans="1:8" x14ac:dyDescent="0.35">
      <c r="A487" s="33"/>
      <c r="B487" s="20" t="e">
        <f>IF(A487="NEWCOD",IF(ISBLANK(G487),"renseigner le champ 'Nouveau taxon'",G487),VLOOKUP(A487,'Ref Taxo'!A:B,2,FALSE))</f>
        <v>#N/A</v>
      </c>
      <c r="C487" s="21" t="e">
        <f>IF(A487="NEWCOD",IF(ISBLANK(H487),"NoCod",H487),VLOOKUP(A487,'Ref Taxo'!A:D,4,FALSE))</f>
        <v>#N/A</v>
      </c>
      <c r="D487" s="34"/>
      <c r="E487" s="35"/>
      <c r="F487" s="35" t="s">
        <v>2272</v>
      </c>
      <c r="G487" s="79"/>
      <c r="H487" s="80"/>
    </row>
    <row r="488" spans="1:8" x14ac:dyDescent="0.35">
      <c r="A488" s="33"/>
      <c r="B488" s="20" t="e">
        <f>IF(A488="NEWCOD",IF(ISBLANK(G488),"renseigner le champ 'Nouveau taxon'",G488),VLOOKUP(A488,'Ref Taxo'!A:B,2,FALSE))</f>
        <v>#N/A</v>
      </c>
      <c r="C488" s="21" t="e">
        <f>IF(A488="NEWCOD",IF(ISBLANK(H488),"NoCod",H488),VLOOKUP(A488,'Ref Taxo'!A:D,4,FALSE))</f>
        <v>#N/A</v>
      </c>
      <c r="D488" s="34"/>
      <c r="E488" s="35"/>
      <c r="F488" s="35" t="s">
        <v>2272</v>
      </c>
      <c r="G488" s="79"/>
      <c r="H488" s="80"/>
    </row>
    <row r="489" spans="1:8" x14ac:dyDescent="0.35">
      <c r="A489" s="33"/>
      <c r="B489" s="20" t="e">
        <f>IF(A489="NEWCOD",IF(ISBLANK(G489),"renseigner le champ 'Nouveau taxon'",G489),VLOOKUP(A489,'Ref Taxo'!A:B,2,FALSE))</f>
        <v>#N/A</v>
      </c>
      <c r="C489" s="21" t="e">
        <f>IF(A489="NEWCOD",IF(ISBLANK(H489),"NoCod",H489),VLOOKUP(A489,'Ref Taxo'!A:D,4,FALSE))</f>
        <v>#N/A</v>
      </c>
      <c r="D489" s="34"/>
      <c r="E489" s="35"/>
      <c r="F489" s="35" t="s">
        <v>2272</v>
      </c>
      <c r="G489" s="79"/>
      <c r="H489" s="80"/>
    </row>
    <row r="490" spans="1:8" x14ac:dyDescent="0.35">
      <c r="A490" s="33"/>
      <c r="B490" s="20" t="e">
        <f>IF(A490="NEWCOD",IF(ISBLANK(G490),"renseigner le champ 'Nouveau taxon'",G490),VLOOKUP(A490,'Ref Taxo'!A:B,2,FALSE))</f>
        <v>#N/A</v>
      </c>
      <c r="C490" s="21" t="e">
        <f>IF(A490="NEWCOD",IF(ISBLANK(H490),"NoCod",H490),VLOOKUP(A490,'Ref Taxo'!A:D,4,FALSE))</f>
        <v>#N/A</v>
      </c>
      <c r="D490" s="34"/>
      <c r="E490" s="35"/>
      <c r="F490" s="35" t="s">
        <v>2272</v>
      </c>
      <c r="G490" s="79"/>
      <c r="H490" s="80"/>
    </row>
    <row r="491" spans="1:8" x14ac:dyDescent="0.35">
      <c r="A491" s="33"/>
      <c r="B491" s="20" t="e">
        <f>IF(A491="NEWCOD",IF(ISBLANK(G491),"renseigner le champ 'Nouveau taxon'",G491),VLOOKUP(A491,'Ref Taxo'!A:B,2,FALSE))</f>
        <v>#N/A</v>
      </c>
      <c r="C491" s="21" t="e">
        <f>IF(A491="NEWCOD",IF(ISBLANK(H491),"NoCod",H491),VLOOKUP(A491,'Ref Taxo'!A:D,4,FALSE))</f>
        <v>#N/A</v>
      </c>
      <c r="D491" s="34"/>
      <c r="E491" s="35"/>
      <c r="F491" s="35" t="s">
        <v>2272</v>
      </c>
      <c r="G491" s="79"/>
      <c r="H491" s="80"/>
    </row>
    <row r="492" spans="1:8" x14ac:dyDescent="0.35">
      <c r="A492" s="33"/>
      <c r="B492" s="20" t="e">
        <f>IF(A492="NEWCOD",IF(ISBLANK(G492),"renseigner le champ 'Nouveau taxon'",G492),VLOOKUP(A492,'Ref Taxo'!A:B,2,FALSE))</f>
        <v>#N/A</v>
      </c>
      <c r="C492" s="21" t="e">
        <f>IF(A492="NEWCOD",IF(ISBLANK(H492),"NoCod",H492),VLOOKUP(A492,'Ref Taxo'!A:D,4,FALSE))</f>
        <v>#N/A</v>
      </c>
      <c r="D492" s="34"/>
      <c r="E492" s="35"/>
      <c r="F492" s="35" t="s">
        <v>2272</v>
      </c>
      <c r="G492" s="79"/>
      <c r="H492" s="80"/>
    </row>
    <row r="493" spans="1:8" x14ac:dyDescent="0.35">
      <c r="A493" s="33"/>
      <c r="B493" s="20" t="e">
        <f>IF(A493="NEWCOD",IF(ISBLANK(G493),"renseigner le champ 'Nouveau taxon'",G493),VLOOKUP(A493,'Ref Taxo'!A:B,2,FALSE))</f>
        <v>#N/A</v>
      </c>
      <c r="C493" s="21" t="e">
        <f>IF(A493="NEWCOD",IF(ISBLANK(H493),"NoCod",H493),VLOOKUP(A493,'Ref Taxo'!A:D,4,FALSE))</f>
        <v>#N/A</v>
      </c>
      <c r="D493" s="34"/>
      <c r="E493" s="35"/>
      <c r="F493" s="35" t="s">
        <v>2272</v>
      </c>
      <c r="G493" s="79"/>
      <c r="H493" s="80"/>
    </row>
    <row r="494" spans="1:8" x14ac:dyDescent="0.35">
      <c r="A494" s="33"/>
      <c r="B494" s="20" t="e">
        <f>IF(A494="NEWCOD",IF(ISBLANK(G494),"renseigner le champ 'Nouveau taxon'",G494),VLOOKUP(A494,'Ref Taxo'!A:B,2,FALSE))</f>
        <v>#N/A</v>
      </c>
      <c r="C494" s="21" t="e">
        <f>IF(A494="NEWCOD",IF(ISBLANK(H494),"NoCod",H494),VLOOKUP(A494,'Ref Taxo'!A:D,4,FALSE))</f>
        <v>#N/A</v>
      </c>
      <c r="D494" s="34"/>
      <c r="E494" s="35"/>
      <c r="F494" s="35" t="s">
        <v>2272</v>
      </c>
      <c r="G494" s="79"/>
      <c r="H494" s="80"/>
    </row>
    <row r="495" spans="1:8" x14ac:dyDescent="0.35">
      <c r="A495" s="33"/>
      <c r="B495" s="20" t="e">
        <f>IF(A495="NEWCOD",IF(ISBLANK(G495),"renseigner le champ 'Nouveau taxon'",G495),VLOOKUP(A495,'Ref Taxo'!A:B,2,FALSE))</f>
        <v>#N/A</v>
      </c>
      <c r="C495" s="21" t="e">
        <f>IF(A495="NEWCOD",IF(ISBLANK(H495),"NoCod",H495),VLOOKUP(A495,'Ref Taxo'!A:D,4,FALSE))</f>
        <v>#N/A</v>
      </c>
      <c r="D495" s="34"/>
      <c r="E495" s="35"/>
      <c r="F495" s="35" t="s">
        <v>2272</v>
      </c>
      <c r="G495" s="79"/>
      <c r="H495" s="80"/>
    </row>
    <row r="496" spans="1:8" x14ac:dyDescent="0.35">
      <c r="A496" s="33"/>
      <c r="B496" s="20" t="e">
        <f>IF(A496="NEWCOD",IF(ISBLANK(G496),"renseigner le champ 'Nouveau taxon'",G496),VLOOKUP(A496,'Ref Taxo'!A:B,2,FALSE))</f>
        <v>#N/A</v>
      </c>
      <c r="C496" s="21" t="e">
        <f>IF(A496="NEWCOD",IF(ISBLANK(H496),"NoCod",H496),VLOOKUP(A496,'Ref Taxo'!A:D,4,FALSE))</f>
        <v>#N/A</v>
      </c>
      <c r="D496" s="34"/>
      <c r="E496" s="35"/>
      <c r="F496" s="35" t="s">
        <v>2272</v>
      </c>
      <c r="G496" s="79"/>
      <c r="H496" s="80"/>
    </row>
    <row r="497" spans="1:8" x14ac:dyDescent="0.35">
      <c r="A497" s="33"/>
      <c r="B497" s="20" t="e">
        <f>IF(A497="NEWCOD",IF(ISBLANK(G497),"renseigner le champ 'Nouveau taxon'",G497),VLOOKUP(A497,'Ref Taxo'!A:B,2,FALSE))</f>
        <v>#N/A</v>
      </c>
      <c r="C497" s="21" t="e">
        <f>IF(A497="NEWCOD",IF(ISBLANK(H497),"NoCod",H497),VLOOKUP(A497,'Ref Taxo'!A:D,4,FALSE))</f>
        <v>#N/A</v>
      </c>
      <c r="D497" s="34"/>
      <c r="E497" s="35"/>
      <c r="F497" s="35" t="s">
        <v>2272</v>
      </c>
      <c r="G497" s="79"/>
      <c r="H497" s="80"/>
    </row>
    <row r="498" spans="1:8" x14ac:dyDescent="0.35">
      <c r="A498" s="33"/>
      <c r="B498" s="20" t="e">
        <f>IF(A498="NEWCOD",IF(ISBLANK(G498),"renseigner le champ 'Nouveau taxon'",G498),VLOOKUP(A498,'Ref Taxo'!A:B,2,FALSE))</f>
        <v>#N/A</v>
      </c>
      <c r="C498" s="21" t="e">
        <f>IF(A498="NEWCOD",IF(ISBLANK(H498),"NoCod",H498),VLOOKUP(A498,'Ref Taxo'!A:D,4,FALSE))</f>
        <v>#N/A</v>
      </c>
      <c r="D498" s="34"/>
      <c r="E498" s="35"/>
      <c r="F498" s="35" t="s">
        <v>2272</v>
      </c>
      <c r="G498" s="79"/>
      <c r="H498" s="80"/>
    </row>
    <row r="499" spans="1:8" x14ac:dyDescent="0.35">
      <c r="A499" s="33"/>
      <c r="B499" s="20" t="e">
        <f>IF(A499="NEWCOD",IF(ISBLANK(G499),"renseigner le champ 'Nouveau taxon'",G499),VLOOKUP(A499,'Ref Taxo'!A:B,2,FALSE))</f>
        <v>#N/A</v>
      </c>
      <c r="C499" s="21" t="e">
        <f>IF(A499="NEWCOD",IF(ISBLANK(H499),"NoCod",H499),VLOOKUP(A499,'Ref Taxo'!A:D,4,FALSE))</f>
        <v>#N/A</v>
      </c>
      <c r="D499" s="34"/>
      <c r="E499" s="35"/>
      <c r="F499" s="35" t="s">
        <v>2272</v>
      </c>
      <c r="G499" s="79"/>
      <c r="H499" s="80"/>
    </row>
    <row r="500" spans="1:8" x14ac:dyDescent="0.35">
      <c r="A500" s="33"/>
      <c r="B500" s="20" t="e">
        <f>IF(A500="NEWCOD",IF(ISBLANK(G500),"renseigner le champ 'Nouveau taxon'",G500),VLOOKUP(A500,'Ref Taxo'!A:B,2,FALSE))</f>
        <v>#N/A</v>
      </c>
      <c r="C500" s="21" t="e">
        <f>IF(A500="NEWCOD",IF(ISBLANK(H500),"NoCod",H500),VLOOKUP(A500,'Ref Taxo'!A:D,4,FALSE))</f>
        <v>#N/A</v>
      </c>
      <c r="D500" s="34"/>
      <c r="E500" s="35"/>
      <c r="F500" s="35" t="s">
        <v>2272</v>
      </c>
      <c r="G500" s="79"/>
      <c r="H500" s="80"/>
    </row>
    <row r="501" spans="1:8" x14ac:dyDescent="0.35">
      <c r="A501" s="33"/>
      <c r="B501" s="20" t="e">
        <f>IF(A501="NEWCOD",IF(ISBLANK(G501),"renseigner le champ 'Nouveau taxon'",G501),VLOOKUP(A501,'Ref Taxo'!A:B,2,FALSE))</f>
        <v>#N/A</v>
      </c>
      <c r="C501" s="21" t="e">
        <f>IF(A501="NEWCOD",IF(ISBLANK(H501),"NoCod",H501),VLOOKUP(A501,'Ref Taxo'!A:D,4,FALSE))</f>
        <v>#N/A</v>
      </c>
      <c r="D501" s="34"/>
      <c r="E501" s="35"/>
      <c r="F501" s="35" t="s">
        <v>2272</v>
      </c>
      <c r="G501" s="79"/>
      <c r="H501" s="80"/>
    </row>
    <row r="502" spans="1:8" x14ac:dyDescent="0.35">
      <c r="A502" s="33"/>
      <c r="B502" s="20" t="e">
        <f>IF(A502="NEWCOD",IF(ISBLANK(G502),"renseigner le champ 'Nouveau taxon'",G502),VLOOKUP(A502,'Ref Taxo'!A:B,2,FALSE))</f>
        <v>#N/A</v>
      </c>
      <c r="C502" s="21" t="e">
        <f>IF(A502="NEWCOD",IF(ISBLANK(H502),"NoCod",H502),VLOOKUP(A502,'Ref Taxo'!A:D,4,FALSE))</f>
        <v>#N/A</v>
      </c>
      <c r="D502" s="34"/>
      <c r="E502" s="35"/>
      <c r="F502" s="35" t="s">
        <v>2272</v>
      </c>
      <c r="G502" s="79"/>
      <c r="H502" s="80"/>
    </row>
    <row r="503" spans="1:8" x14ac:dyDescent="0.35">
      <c r="A503" s="33"/>
      <c r="B503" s="20" t="e">
        <f>IF(A503="NEWCOD",IF(ISBLANK(G503),"renseigner le champ 'Nouveau taxon'",G503),VLOOKUP(A503,'Ref Taxo'!A:B,2,FALSE))</f>
        <v>#N/A</v>
      </c>
      <c r="C503" s="21" t="e">
        <f>IF(A503="NEWCOD",IF(ISBLANK(H503),"NoCod",H503),VLOOKUP(A503,'Ref Taxo'!A:D,4,FALSE))</f>
        <v>#N/A</v>
      </c>
      <c r="D503" s="34"/>
      <c r="E503" s="35"/>
      <c r="F503" s="35" t="s">
        <v>2272</v>
      </c>
      <c r="G503" s="79"/>
      <c r="H503" s="80"/>
    </row>
    <row r="504" spans="1:8" x14ac:dyDescent="0.35">
      <c r="A504" s="33"/>
      <c r="B504" s="20" t="e">
        <f>IF(A504="NEWCOD",IF(ISBLANK(G504),"renseigner le champ 'Nouveau taxon'",G504),VLOOKUP(A504,'Ref Taxo'!A:B,2,FALSE))</f>
        <v>#N/A</v>
      </c>
      <c r="C504" s="21" t="e">
        <f>IF(A504="NEWCOD",IF(ISBLANK(H504),"NoCod",H504),VLOOKUP(A504,'Ref Taxo'!A:D,4,FALSE))</f>
        <v>#N/A</v>
      </c>
      <c r="D504" s="34"/>
      <c r="E504" s="35"/>
      <c r="F504" s="35" t="s">
        <v>2272</v>
      </c>
      <c r="G504" s="79"/>
      <c r="H504" s="80"/>
    </row>
    <row r="505" spans="1:8" x14ac:dyDescent="0.35">
      <c r="A505" s="33"/>
      <c r="B505" s="20" t="e">
        <f>IF(A505="NEWCOD",IF(ISBLANK(G505),"renseigner le champ 'Nouveau taxon'",G505),VLOOKUP(A505,'Ref Taxo'!A:B,2,FALSE))</f>
        <v>#N/A</v>
      </c>
      <c r="C505" s="21" t="e">
        <f>IF(A505="NEWCOD",IF(ISBLANK(H505),"NoCod",H505),VLOOKUP(A505,'Ref Taxo'!A:D,4,FALSE))</f>
        <v>#N/A</v>
      </c>
      <c r="D505" s="34"/>
      <c r="E505" s="35"/>
      <c r="F505" s="35" t="s">
        <v>2272</v>
      </c>
      <c r="G505" s="79"/>
      <c r="H505" s="80"/>
    </row>
    <row r="506" spans="1:8" x14ac:dyDescent="0.35">
      <c r="A506" s="33"/>
      <c r="B506" s="20" t="e">
        <f>IF(A506="NEWCOD",IF(ISBLANK(G506),"renseigner le champ 'Nouveau taxon'",G506),VLOOKUP(A506,'Ref Taxo'!A:B,2,FALSE))</f>
        <v>#N/A</v>
      </c>
      <c r="C506" s="21" t="e">
        <f>IF(A506="NEWCOD",IF(ISBLANK(H506),"NoCod",H506),VLOOKUP(A506,'Ref Taxo'!A:D,4,FALSE))</f>
        <v>#N/A</v>
      </c>
      <c r="D506" s="34"/>
      <c r="E506" s="35"/>
      <c r="F506" s="35" t="s">
        <v>2272</v>
      </c>
      <c r="G506" s="79"/>
      <c r="H506" s="80"/>
    </row>
    <row r="507" spans="1:8" x14ac:dyDescent="0.35">
      <c r="A507" s="33"/>
      <c r="B507" s="20" t="e">
        <f>IF(A507="NEWCOD",IF(ISBLANK(G507),"renseigner le champ 'Nouveau taxon'",G507),VLOOKUP(A507,'Ref Taxo'!A:B,2,FALSE))</f>
        <v>#N/A</v>
      </c>
      <c r="C507" s="21" t="e">
        <f>IF(A507="NEWCOD",IF(ISBLANK(H507),"NoCod",H507),VLOOKUP(A507,'Ref Taxo'!A:D,4,FALSE))</f>
        <v>#N/A</v>
      </c>
      <c r="D507" s="34"/>
      <c r="E507" s="35"/>
      <c r="F507" s="35" t="s">
        <v>2272</v>
      </c>
      <c r="G507" s="79"/>
      <c r="H507" s="80"/>
    </row>
    <row r="508" spans="1:8" x14ac:dyDescent="0.35">
      <c r="A508" s="33"/>
      <c r="B508" s="20" t="e">
        <f>IF(A508="NEWCOD",IF(ISBLANK(G508),"renseigner le champ 'Nouveau taxon'",G508),VLOOKUP(A508,'Ref Taxo'!A:B,2,FALSE))</f>
        <v>#N/A</v>
      </c>
      <c r="C508" s="21" t="e">
        <f>IF(A508="NEWCOD",IF(ISBLANK(H508),"NoCod",H508),VLOOKUP(A508,'Ref Taxo'!A:D,4,FALSE))</f>
        <v>#N/A</v>
      </c>
      <c r="D508" s="34"/>
      <c r="E508" s="35"/>
      <c r="F508" s="35" t="s">
        <v>2272</v>
      </c>
      <c r="G508" s="79"/>
      <c r="H508" s="80"/>
    </row>
    <row r="509" spans="1:8" x14ac:dyDescent="0.35">
      <c r="A509" s="33"/>
      <c r="B509" s="20" t="e">
        <f>IF(A509="NEWCOD",IF(ISBLANK(G509),"renseigner le champ 'Nouveau taxon'",G509),VLOOKUP(A509,'Ref Taxo'!A:B,2,FALSE))</f>
        <v>#N/A</v>
      </c>
      <c r="C509" s="21" t="e">
        <f>IF(A509="NEWCOD",IF(ISBLANK(H509),"NoCod",H509),VLOOKUP(A509,'Ref Taxo'!A:D,4,FALSE))</f>
        <v>#N/A</v>
      </c>
      <c r="D509" s="34"/>
      <c r="E509" s="35"/>
      <c r="F509" s="35" t="s">
        <v>2272</v>
      </c>
      <c r="G509" s="79"/>
      <c r="H509" s="80"/>
    </row>
    <row r="510" spans="1:8" x14ac:dyDescent="0.35">
      <c r="A510" s="33"/>
      <c r="B510" s="20" t="e">
        <f>IF(A510="NEWCOD",IF(ISBLANK(G510),"renseigner le champ 'Nouveau taxon'",G510),VLOOKUP(A510,'Ref Taxo'!A:B,2,FALSE))</f>
        <v>#N/A</v>
      </c>
      <c r="C510" s="21" t="e">
        <f>IF(A510="NEWCOD",IF(ISBLANK(H510),"NoCod",H510),VLOOKUP(A510,'Ref Taxo'!A:D,4,FALSE))</f>
        <v>#N/A</v>
      </c>
      <c r="D510" s="34"/>
      <c r="E510" s="35"/>
      <c r="F510" s="35" t="s">
        <v>2272</v>
      </c>
      <c r="G510" s="79"/>
      <c r="H510" s="80"/>
    </row>
    <row r="511" spans="1:8" x14ac:dyDescent="0.35">
      <c r="A511" s="33"/>
      <c r="B511" s="20" t="e">
        <f>IF(A511="NEWCOD",IF(ISBLANK(G511),"renseigner le champ 'Nouveau taxon'",G511),VLOOKUP(A511,'Ref Taxo'!A:B,2,FALSE))</f>
        <v>#N/A</v>
      </c>
      <c r="C511" s="21" t="e">
        <f>IF(A511="NEWCOD",IF(ISBLANK(H511),"NoCod",H511),VLOOKUP(A511,'Ref Taxo'!A:D,4,FALSE))</f>
        <v>#N/A</v>
      </c>
      <c r="D511" s="34"/>
      <c r="E511" s="35"/>
      <c r="F511" s="35" t="s">
        <v>2272</v>
      </c>
      <c r="G511" s="79"/>
      <c r="H511" s="80"/>
    </row>
    <row r="512" spans="1:8" x14ac:dyDescent="0.35">
      <c r="A512" s="33"/>
      <c r="B512" s="20" t="e">
        <f>IF(A512="NEWCOD",IF(ISBLANK(G512),"renseigner le champ 'Nouveau taxon'",G512),VLOOKUP(A512,'Ref Taxo'!A:B,2,FALSE))</f>
        <v>#N/A</v>
      </c>
      <c r="C512" s="21" t="e">
        <f>IF(A512="NEWCOD",IF(ISBLANK(H512),"NoCod",H512),VLOOKUP(A512,'Ref Taxo'!A:D,4,FALSE))</f>
        <v>#N/A</v>
      </c>
      <c r="D512" s="34"/>
      <c r="E512" s="35"/>
      <c r="F512" s="35" t="s">
        <v>2272</v>
      </c>
      <c r="G512" s="79"/>
      <c r="H512" s="80"/>
    </row>
    <row r="513" spans="1:8" x14ac:dyDescent="0.35">
      <c r="A513" s="33"/>
      <c r="B513" s="20" t="e">
        <f>IF(A513="NEWCOD",IF(ISBLANK(G513),"renseigner le champ 'Nouveau taxon'",G513),VLOOKUP(A513,'Ref Taxo'!A:B,2,FALSE))</f>
        <v>#N/A</v>
      </c>
      <c r="C513" s="21" t="e">
        <f>IF(A513="NEWCOD",IF(ISBLANK(H513),"NoCod",H513),VLOOKUP(A513,'Ref Taxo'!A:D,4,FALSE))</f>
        <v>#N/A</v>
      </c>
      <c r="D513" s="34"/>
      <c r="E513" s="35"/>
      <c r="F513" s="35" t="s">
        <v>2272</v>
      </c>
      <c r="G513" s="79"/>
      <c r="H513" s="80"/>
    </row>
    <row r="514" spans="1:8" x14ac:dyDescent="0.35">
      <c r="A514" s="33"/>
      <c r="B514" s="20" t="e">
        <f>IF(A514="NEWCOD",IF(ISBLANK(G514),"renseigner le champ 'Nouveau taxon'",G514),VLOOKUP(A514,'Ref Taxo'!A:B,2,FALSE))</f>
        <v>#N/A</v>
      </c>
      <c r="C514" s="21" t="e">
        <f>IF(A514="NEWCOD",IF(ISBLANK(H514),"NoCod",H514),VLOOKUP(A514,'Ref Taxo'!A:D,4,FALSE))</f>
        <v>#N/A</v>
      </c>
      <c r="D514" s="34"/>
      <c r="E514" s="35"/>
      <c r="F514" s="35" t="s">
        <v>2272</v>
      </c>
      <c r="G514" s="79"/>
      <c r="H514" s="80"/>
    </row>
    <row r="515" spans="1:8" x14ac:dyDescent="0.35">
      <c r="A515" s="33"/>
      <c r="B515" s="20" t="e">
        <f>IF(A515="NEWCOD",IF(ISBLANK(G515),"renseigner le champ 'Nouveau taxon'",G515),VLOOKUP(A515,'Ref Taxo'!A:B,2,FALSE))</f>
        <v>#N/A</v>
      </c>
      <c r="C515" s="21" t="e">
        <f>IF(A515="NEWCOD",IF(ISBLANK(H515),"NoCod",H515),VLOOKUP(A515,'Ref Taxo'!A:D,4,FALSE))</f>
        <v>#N/A</v>
      </c>
      <c r="D515" s="34"/>
      <c r="E515" s="35"/>
      <c r="F515" s="35" t="s">
        <v>2272</v>
      </c>
      <c r="G515" s="79"/>
      <c r="H515" s="80"/>
    </row>
    <row r="516" spans="1:8" x14ac:dyDescent="0.35">
      <c r="A516" s="33"/>
      <c r="B516" s="20" t="e">
        <f>IF(A516="NEWCOD",IF(ISBLANK(G516),"renseigner le champ 'Nouveau taxon'",G516),VLOOKUP(A516,'Ref Taxo'!A:B,2,FALSE))</f>
        <v>#N/A</v>
      </c>
      <c r="C516" s="21" t="e">
        <f>IF(A516="NEWCOD",IF(ISBLANK(H516),"NoCod",H516),VLOOKUP(A516,'Ref Taxo'!A:D,4,FALSE))</f>
        <v>#N/A</v>
      </c>
      <c r="D516" s="34"/>
      <c r="E516" s="35"/>
      <c r="F516" s="35" t="s">
        <v>2272</v>
      </c>
      <c r="G516" s="79"/>
      <c r="H516" s="80"/>
    </row>
    <row r="517" spans="1:8" x14ac:dyDescent="0.35">
      <c r="A517" s="33"/>
      <c r="B517" s="20" t="e">
        <f>IF(A517="NEWCOD",IF(ISBLANK(G517),"renseigner le champ 'Nouveau taxon'",G517),VLOOKUP(A517,'Ref Taxo'!A:B,2,FALSE))</f>
        <v>#N/A</v>
      </c>
      <c r="C517" s="21" t="e">
        <f>IF(A517="NEWCOD",IF(ISBLANK(H517),"NoCod",H517),VLOOKUP(A517,'Ref Taxo'!A:D,4,FALSE))</f>
        <v>#N/A</v>
      </c>
      <c r="D517" s="34"/>
      <c r="E517" s="35"/>
      <c r="F517" s="35" t="s">
        <v>2272</v>
      </c>
      <c r="G517" s="79"/>
      <c r="H517" s="80"/>
    </row>
    <row r="518" spans="1:8" x14ac:dyDescent="0.35">
      <c r="A518" s="33"/>
      <c r="B518" s="20" t="e">
        <f>IF(A518="NEWCOD",IF(ISBLANK(G518),"renseigner le champ 'Nouveau taxon'",G518),VLOOKUP(A518,'Ref Taxo'!A:B,2,FALSE))</f>
        <v>#N/A</v>
      </c>
      <c r="C518" s="21" t="e">
        <f>IF(A518="NEWCOD",IF(ISBLANK(H518),"NoCod",H518),VLOOKUP(A518,'Ref Taxo'!A:D,4,FALSE))</f>
        <v>#N/A</v>
      </c>
      <c r="D518" s="34"/>
      <c r="E518" s="35"/>
      <c r="F518" s="35" t="s">
        <v>2272</v>
      </c>
      <c r="G518" s="79"/>
      <c r="H518" s="80"/>
    </row>
    <row r="519" spans="1:8" x14ac:dyDescent="0.35">
      <c r="A519" s="33"/>
      <c r="B519" s="20" t="e">
        <f>IF(A519="NEWCOD",IF(ISBLANK(G519),"renseigner le champ 'Nouveau taxon'",G519),VLOOKUP(A519,'Ref Taxo'!A:B,2,FALSE))</f>
        <v>#N/A</v>
      </c>
      <c r="C519" s="21" t="e">
        <f>IF(A519="NEWCOD",IF(ISBLANK(H519),"NoCod",H519),VLOOKUP(A519,'Ref Taxo'!A:D,4,FALSE))</f>
        <v>#N/A</v>
      </c>
      <c r="D519" s="34"/>
      <c r="E519" s="35"/>
      <c r="F519" s="35" t="s">
        <v>2272</v>
      </c>
      <c r="G519" s="79"/>
      <c r="H519" s="80"/>
    </row>
    <row r="520" spans="1:8" x14ac:dyDescent="0.35">
      <c r="A520" s="33"/>
      <c r="B520" s="20" t="e">
        <f>IF(A520="NEWCOD",IF(ISBLANK(G520),"renseigner le champ 'Nouveau taxon'",G520),VLOOKUP(A520,'Ref Taxo'!A:B,2,FALSE))</f>
        <v>#N/A</v>
      </c>
      <c r="C520" s="21" t="e">
        <f>IF(A520="NEWCOD",IF(ISBLANK(H520),"NoCod",H520),VLOOKUP(A520,'Ref Taxo'!A:D,4,FALSE))</f>
        <v>#N/A</v>
      </c>
      <c r="D520" s="34"/>
      <c r="E520" s="35"/>
      <c r="F520" s="35" t="s">
        <v>2272</v>
      </c>
      <c r="G520" s="79"/>
      <c r="H520" s="80"/>
    </row>
    <row r="521" spans="1:8" x14ac:dyDescent="0.35">
      <c r="A521" s="33"/>
      <c r="B521" s="20" t="e">
        <f>IF(A521="NEWCOD",IF(ISBLANK(G521),"renseigner le champ 'Nouveau taxon'",G521),VLOOKUP(A521,'Ref Taxo'!A:B,2,FALSE))</f>
        <v>#N/A</v>
      </c>
      <c r="C521" s="21" t="e">
        <f>IF(A521="NEWCOD",IF(ISBLANK(H521),"NoCod",H521),VLOOKUP(A521,'Ref Taxo'!A:D,4,FALSE))</f>
        <v>#N/A</v>
      </c>
      <c r="D521" s="34"/>
      <c r="E521" s="35"/>
      <c r="F521" s="35" t="s">
        <v>2272</v>
      </c>
      <c r="G521" s="79"/>
      <c r="H521" s="80"/>
    </row>
    <row r="522" spans="1:8" x14ac:dyDescent="0.35">
      <c r="A522" s="33"/>
      <c r="B522" s="20" t="e">
        <f>IF(A522="NEWCOD",IF(ISBLANK(G522),"renseigner le champ 'Nouveau taxon'",G522),VLOOKUP(A522,'Ref Taxo'!A:B,2,FALSE))</f>
        <v>#N/A</v>
      </c>
      <c r="C522" s="21" t="e">
        <f>IF(A522="NEWCOD",IF(ISBLANK(H522),"NoCod",H522),VLOOKUP(A522,'Ref Taxo'!A:D,4,FALSE))</f>
        <v>#N/A</v>
      </c>
      <c r="D522" s="34"/>
      <c r="E522" s="35"/>
      <c r="F522" s="35" t="s">
        <v>2272</v>
      </c>
      <c r="G522" s="79"/>
      <c r="H522" s="80"/>
    </row>
    <row r="523" spans="1:8" x14ac:dyDescent="0.35">
      <c r="A523" s="33"/>
      <c r="B523" s="20" t="e">
        <f>IF(A523="NEWCOD",IF(ISBLANK(G523),"renseigner le champ 'Nouveau taxon'",G523),VLOOKUP(A523,'Ref Taxo'!A:B,2,FALSE))</f>
        <v>#N/A</v>
      </c>
      <c r="C523" s="21" t="e">
        <f>IF(A523="NEWCOD",IF(ISBLANK(H523),"NoCod",H523),VLOOKUP(A523,'Ref Taxo'!A:D,4,FALSE))</f>
        <v>#N/A</v>
      </c>
      <c r="D523" s="34"/>
      <c r="E523" s="35"/>
      <c r="F523" s="35" t="s">
        <v>2272</v>
      </c>
      <c r="G523" s="79"/>
      <c r="H523" s="80"/>
    </row>
    <row r="524" spans="1:8" x14ac:dyDescent="0.35">
      <c r="A524" s="33"/>
      <c r="B524" s="20" t="e">
        <f>IF(A524="NEWCOD",IF(ISBLANK(G524),"renseigner le champ 'Nouveau taxon'",G524),VLOOKUP(A524,'Ref Taxo'!A:B,2,FALSE))</f>
        <v>#N/A</v>
      </c>
      <c r="C524" s="21" t="e">
        <f>IF(A524="NEWCOD",IF(ISBLANK(H524),"NoCod",H524),VLOOKUP(A524,'Ref Taxo'!A:D,4,FALSE))</f>
        <v>#N/A</v>
      </c>
      <c r="D524" s="34"/>
      <c r="E524" s="35"/>
      <c r="F524" s="35" t="s">
        <v>2272</v>
      </c>
      <c r="G524" s="79"/>
      <c r="H524" s="80"/>
    </row>
    <row r="525" spans="1:8" x14ac:dyDescent="0.35">
      <c r="A525" s="33"/>
      <c r="B525" s="20" t="e">
        <f>IF(A525="NEWCOD",IF(ISBLANK(G525),"renseigner le champ 'Nouveau taxon'",G525),VLOOKUP(A525,'Ref Taxo'!A:B,2,FALSE))</f>
        <v>#N/A</v>
      </c>
      <c r="C525" s="21" t="e">
        <f>IF(A525="NEWCOD",IF(ISBLANK(H525),"NoCod",H525),VLOOKUP(A525,'Ref Taxo'!A:D,4,FALSE))</f>
        <v>#N/A</v>
      </c>
      <c r="D525" s="34"/>
      <c r="E525" s="35"/>
      <c r="F525" s="35" t="s">
        <v>2272</v>
      </c>
      <c r="G525" s="79"/>
      <c r="H525" s="80"/>
    </row>
    <row r="526" spans="1:8" x14ac:dyDescent="0.35">
      <c r="A526" s="33"/>
      <c r="B526" s="20" t="e">
        <f>IF(A526="NEWCOD",IF(ISBLANK(G526),"renseigner le champ 'Nouveau taxon'",G526),VLOOKUP(A526,'Ref Taxo'!A:B,2,FALSE))</f>
        <v>#N/A</v>
      </c>
      <c r="C526" s="21" t="e">
        <f>IF(A526="NEWCOD",IF(ISBLANK(H526),"NoCod",H526),VLOOKUP(A526,'Ref Taxo'!A:D,4,FALSE))</f>
        <v>#N/A</v>
      </c>
      <c r="D526" s="34"/>
      <c r="E526" s="35"/>
      <c r="F526" s="35" t="s">
        <v>2272</v>
      </c>
      <c r="G526" s="79"/>
      <c r="H526" s="80"/>
    </row>
    <row r="527" spans="1:8" x14ac:dyDescent="0.35">
      <c r="A527" s="33"/>
      <c r="B527" s="20" t="e">
        <f>IF(A527="NEWCOD",IF(ISBLANK(G527),"renseigner le champ 'Nouveau taxon'",G527),VLOOKUP(A527,'Ref Taxo'!A:B,2,FALSE))</f>
        <v>#N/A</v>
      </c>
      <c r="C527" s="21" t="e">
        <f>IF(A527="NEWCOD",IF(ISBLANK(H527),"NoCod",H527),VLOOKUP(A527,'Ref Taxo'!A:D,4,FALSE))</f>
        <v>#N/A</v>
      </c>
      <c r="D527" s="34"/>
      <c r="E527" s="35"/>
      <c r="F527" s="35" t="s">
        <v>2272</v>
      </c>
      <c r="G527" s="79"/>
      <c r="H527" s="80"/>
    </row>
    <row r="528" spans="1:8" x14ac:dyDescent="0.35">
      <c r="A528" s="33"/>
      <c r="B528" s="20" t="e">
        <f>IF(A528="NEWCOD",IF(ISBLANK(G528),"renseigner le champ 'Nouveau taxon'",G528),VLOOKUP(A528,'Ref Taxo'!A:B,2,FALSE))</f>
        <v>#N/A</v>
      </c>
      <c r="C528" s="21" t="e">
        <f>IF(A528="NEWCOD",IF(ISBLANK(H528),"NoCod",H528),VLOOKUP(A528,'Ref Taxo'!A:D,4,FALSE))</f>
        <v>#N/A</v>
      </c>
      <c r="D528" s="34"/>
      <c r="E528" s="35"/>
      <c r="F528" s="35" t="s">
        <v>2272</v>
      </c>
      <c r="G528" s="79"/>
      <c r="H528" s="80"/>
    </row>
    <row r="529" spans="1:8" x14ac:dyDescent="0.35">
      <c r="A529" s="33"/>
      <c r="B529" s="20" t="e">
        <f>IF(A529="NEWCOD",IF(ISBLANK(G529),"renseigner le champ 'Nouveau taxon'",G529),VLOOKUP(A529,'Ref Taxo'!A:B,2,FALSE))</f>
        <v>#N/A</v>
      </c>
      <c r="C529" s="21" t="e">
        <f>IF(A529="NEWCOD",IF(ISBLANK(H529),"NoCod",H529),VLOOKUP(A529,'Ref Taxo'!A:D,4,FALSE))</f>
        <v>#N/A</v>
      </c>
      <c r="D529" s="34"/>
      <c r="E529" s="35"/>
      <c r="F529" s="35" t="s">
        <v>2272</v>
      </c>
      <c r="G529" s="79"/>
      <c r="H529" s="80"/>
    </row>
    <row r="530" spans="1:8" x14ac:dyDescent="0.35">
      <c r="A530" s="33"/>
      <c r="B530" s="20" t="e">
        <f>IF(A530="NEWCOD",IF(ISBLANK(G530),"renseigner le champ 'Nouveau taxon'",G530),VLOOKUP(A530,'Ref Taxo'!A:B,2,FALSE))</f>
        <v>#N/A</v>
      </c>
      <c r="C530" s="21" t="e">
        <f>IF(A530="NEWCOD",IF(ISBLANK(H530),"NoCod",H530),VLOOKUP(A530,'Ref Taxo'!A:D,4,FALSE))</f>
        <v>#N/A</v>
      </c>
      <c r="D530" s="34"/>
      <c r="E530" s="35"/>
      <c r="F530" s="35" t="s">
        <v>2272</v>
      </c>
      <c r="G530" s="79"/>
      <c r="H530" s="80"/>
    </row>
    <row r="531" spans="1:8" x14ac:dyDescent="0.35">
      <c r="A531" s="33"/>
      <c r="B531" s="20" t="e">
        <f>IF(A531="NEWCOD",IF(ISBLANK(G531),"renseigner le champ 'Nouveau taxon'",G531),VLOOKUP(A531,'Ref Taxo'!A:B,2,FALSE))</f>
        <v>#N/A</v>
      </c>
      <c r="C531" s="21" t="e">
        <f>IF(A531="NEWCOD",IF(ISBLANK(H531),"NoCod",H531),VLOOKUP(A531,'Ref Taxo'!A:D,4,FALSE))</f>
        <v>#N/A</v>
      </c>
      <c r="D531" s="34"/>
      <c r="E531" s="35"/>
      <c r="F531" s="35" t="s">
        <v>2272</v>
      </c>
      <c r="G531" s="79"/>
      <c r="H531" s="80"/>
    </row>
    <row r="532" spans="1:8" x14ac:dyDescent="0.35">
      <c r="A532" s="33"/>
      <c r="B532" s="20" t="e">
        <f>IF(A532="NEWCOD",IF(ISBLANK(G532),"renseigner le champ 'Nouveau taxon'",G532),VLOOKUP(A532,'Ref Taxo'!A:B,2,FALSE))</f>
        <v>#N/A</v>
      </c>
      <c r="C532" s="21" t="e">
        <f>IF(A532="NEWCOD",IF(ISBLANK(H532),"NoCod",H532),VLOOKUP(A532,'Ref Taxo'!A:D,4,FALSE))</f>
        <v>#N/A</v>
      </c>
      <c r="D532" s="34"/>
      <c r="E532" s="35"/>
      <c r="F532" s="35" t="s">
        <v>2272</v>
      </c>
      <c r="G532" s="79"/>
      <c r="H532" s="80"/>
    </row>
    <row r="533" spans="1:8" x14ac:dyDescent="0.35">
      <c r="A533" s="33"/>
      <c r="B533" s="20" t="e">
        <f>IF(A533="NEWCOD",IF(ISBLANK(G533),"renseigner le champ 'Nouveau taxon'",G533),VLOOKUP(A533,'Ref Taxo'!A:B,2,FALSE))</f>
        <v>#N/A</v>
      </c>
      <c r="C533" s="21" t="e">
        <f>IF(A533="NEWCOD",IF(ISBLANK(H533),"NoCod",H533),VLOOKUP(A533,'Ref Taxo'!A:D,4,FALSE))</f>
        <v>#N/A</v>
      </c>
      <c r="D533" s="34"/>
      <c r="E533" s="35"/>
      <c r="F533" s="35" t="s">
        <v>2272</v>
      </c>
      <c r="G533" s="79"/>
      <c r="H533" s="80"/>
    </row>
    <row r="534" spans="1:8" x14ac:dyDescent="0.35">
      <c r="A534" s="33"/>
      <c r="B534" s="20" t="e">
        <f>IF(A534="NEWCOD",IF(ISBLANK(G534),"renseigner le champ 'Nouveau taxon'",G534),VLOOKUP(A534,'Ref Taxo'!A:B,2,FALSE))</f>
        <v>#N/A</v>
      </c>
      <c r="C534" s="21" t="e">
        <f>IF(A534="NEWCOD",IF(ISBLANK(H534),"NoCod",H534),VLOOKUP(A534,'Ref Taxo'!A:D,4,FALSE))</f>
        <v>#N/A</v>
      </c>
      <c r="D534" s="34"/>
      <c r="E534" s="35"/>
      <c r="F534" s="35" t="s">
        <v>2272</v>
      </c>
      <c r="G534" s="79"/>
      <c r="H534" s="80"/>
    </row>
    <row r="535" spans="1:8" x14ac:dyDescent="0.35">
      <c r="A535" s="33"/>
      <c r="B535" s="20" t="e">
        <f>IF(A535="NEWCOD",IF(ISBLANK(G535),"renseigner le champ 'Nouveau taxon'",G535),VLOOKUP(A535,'Ref Taxo'!A:B,2,FALSE))</f>
        <v>#N/A</v>
      </c>
      <c r="C535" s="21" t="e">
        <f>IF(A535="NEWCOD",IF(ISBLANK(H535),"NoCod",H535),VLOOKUP(A535,'Ref Taxo'!A:D,4,FALSE))</f>
        <v>#N/A</v>
      </c>
      <c r="D535" s="34"/>
      <c r="E535" s="35"/>
      <c r="F535" s="35" t="s">
        <v>2272</v>
      </c>
      <c r="G535" s="79"/>
      <c r="H535" s="80"/>
    </row>
    <row r="536" spans="1:8" x14ac:dyDescent="0.35">
      <c r="A536" s="33"/>
      <c r="B536" s="20" t="e">
        <f>IF(A536="NEWCOD",IF(ISBLANK(G536),"renseigner le champ 'Nouveau taxon'",G536),VLOOKUP(A536,'Ref Taxo'!A:B,2,FALSE))</f>
        <v>#N/A</v>
      </c>
      <c r="C536" s="21" t="e">
        <f>IF(A536="NEWCOD",IF(ISBLANK(H536),"NoCod",H536),VLOOKUP(A536,'Ref Taxo'!A:D,4,FALSE))</f>
        <v>#N/A</v>
      </c>
      <c r="D536" s="34"/>
      <c r="E536" s="35"/>
      <c r="F536" s="35" t="s">
        <v>2272</v>
      </c>
      <c r="G536" s="79"/>
      <c r="H536" s="80"/>
    </row>
    <row r="537" spans="1:8" x14ac:dyDescent="0.35">
      <c r="A537" s="33"/>
      <c r="B537" s="20" t="e">
        <f>IF(A537="NEWCOD",IF(ISBLANK(G537),"renseigner le champ 'Nouveau taxon'",G537),VLOOKUP(A537,'Ref Taxo'!A:B,2,FALSE))</f>
        <v>#N/A</v>
      </c>
      <c r="C537" s="21" t="e">
        <f>IF(A537="NEWCOD",IF(ISBLANK(H537),"NoCod",H537),VLOOKUP(A537,'Ref Taxo'!A:D,4,FALSE))</f>
        <v>#N/A</v>
      </c>
      <c r="D537" s="34"/>
      <c r="E537" s="35"/>
      <c r="F537" s="35" t="s">
        <v>2272</v>
      </c>
      <c r="G537" s="79"/>
      <c r="H537" s="80"/>
    </row>
    <row r="538" spans="1:8" x14ac:dyDescent="0.35">
      <c r="A538" s="33"/>
      <c r="B538" s="20" t="e">
        <f>IF(A538="NEWCOD",IF(ISBLANK(G538),"renseigner le champ 'Nouveau taxon'",G538),VLOOKUP(A538,'Ref Taxo'!A:B,2,FALSE))</f>
        <v>#N/A</v>
      </c>
      <c r="C538" s="21" t="e">
        <f>IF(A538="NEWCOD",IF(ISBLANK(H538),"NoCod",H538),VLOOKUP(A538,'Ref Taxo'!A:D,4,FALSE))</f>
        <v>#N/A</v>
      </c>
      <c r="D538" s="34"/>
      <c r="E538" s="35"/>
      <c r="F538" s="35" t="s">
        <v>2272</v>
      </c>
      <c r="G538" s="79"/>
      <c r="H538" s="80"/>
    </row>
    <row r="539" spans="1:8" x14ac:dyDescent="0.35">
      <c r="A539" s="33"/>
      <c r="B539" s="20" t="e">
        <f>IF(A539="NEWCOD",IF(ISBLANK(G539),"renseigner le champ 'Nouveau taxon'",G539),VLOOKUP(A539,'Ref Taxo'!A:B,2,FALSE))</f>
        <v>#N/A</v>
      </c>
      <c r="C539" s="21" t="e">
        <f>IF(A539="NEWCOD",IF(ISBLANK(H539),"NoCod",H539),VLOOKUP(A539,'Ref Taxo'!A:D,4,FALSE))</f>
        <v>#N/A</v>
      </c>
      <c r="D539" s="34"/>
      <c r="E539" s="35"/>
      <c r="F539" s="35" t="s">
        <v>2272</v>
      </c>
      <c r="G539" s="81"/>
      <c r="H539" s="82"/>
    </row>
  </sheetData>
  <mergeCells count="29">
    <mergeCell ref="A32:B32"/>
    <mergeCell ref="A42:B42"/>
    <mergeCell ref="D42:E42"/>
    <mergeCell ref="A89:B89"/>
    <mergeCell ref="A92:E92"/>
    <mergeCell ref="A90:E91"/>
    <mergeCell ref="D89:E89"/>
    <mergeCell ref="A79:B80"/>
    <mergeCell ref="D79:E80"/>
    <mergeCell ref="A55:B56"/>
    <mergeCell ref="D55:E56"/>
    <mergeCell ref="A63:B64"/>
    <mergeCell ref="D63:E64"/>
    <mergeCell ref="G95:H95"/>
    <mergeCell ref="A95:F95"/>
    <mergeCell ref="A3:E3"/>
    <mergeCell ref="G7:H12"/>
    <mergeCell ref="A14:E14"/>
    <mergeCell ref="A5:E5"/>
    <mergeCell ref="A4:E4"/>
    <mergeCell ref="A71:B72"/>
    <mergeCell ref="A33:B34"/>
    <mergeCell ref="D33:E34"/>
    <mergeCell ref="A17:A18"/>
    <mergeCell ref="A27:E27"/>
    <mergeCell ref="A29:E29"/>
    <mergeCell ref="A28:E28"/>
    <mergeCell ref="D71:E72"/>
    <mergeCell ref="A41:E41"/>
  </mergeCells>
  <dataValidations count="36">
    <dataValidation type="list" allowBlank="1" showInputMessage="1" showErrorMessage="1" sqref="B15 E40" xr:uid="{00000000-0002-0000-0100-000000000000}">
      <formula1>"IBMR standard, points contacts, mixte"</formula1>
    </dataValidation>
    <dataValidation type="decimal" allowBlank="1" showInputMessage="1" showErrorMessage="1" error="La valeur saisie est en dehors des limites. Vérifier que l'unité de la valeur à rentrer est bien le mètre." sqref="B25:B26 B30" xr:uid="{00000000-0002-0000-0100-000001000000}">
      <formula1>0</formula1>
      <formula2>1000</formula2>
    </dataValidation>
    <dataValidation type="decimal" allowBlank="1" showInputMessage="1" showErrorMessage="1" error="La valeur saisie est en dehors des limites.  Vérifier que l'unité de la valeur à rentrer est bien le mètre." sqref="B19" xr:uid="{00000000-0002-0000-0100-000002000000}">
      <formula1>0</formula1>
      <formula2>3000</formula2>
    </dataValidation>
    <dataValidation type="list" allowBlank="1" showErrorMessage="1" sqref="B21" xr:uid="{00000000-0002-0000-0100-000003000000}">
      <mc:AlternateContent xmlns:x12ac="http://schemas.microsoft.com/office/spreadsheetml/2011/1/ac" xmlns:mc="http://schemas.openxmlformats.org/markup-compatibility/2006">
        <mc:Choice Requires="x12ac">
          <x12ac:list xml:space="preserve">ensoleille , faiblement nuageux , fortement nuageux , pluie fine ," orage, pluie forte ", conditions crepusculaires </x12ac:list>
        </mc:Choice>
        <mc:Fallback>
          <formula1>"ensoleille , faiblement nuageux , fortement nuageux , pluie fine , orage, pluie forte , conditions crepusculaires "</formula1>
        </mc:Fallback>
      </mc:AlternateContent>
    </dataValidation>
    <dataValidation type="list" allowBlank="1" showErrorMessage="1" sqref="B22" xr:uid="{00000000-0002-0000-0100-000004000000}">
      <formula1>"nulle , faible , moyenne , forte"</formula1>
    </dataValidation>
    <dataValidation type="list" allowBlank="1" showErrorMessage="1" sqref="B20" xr:uid="{00000000-0002-0000-0100-000005000000}">
      <formula1>"etiage severe , etiage normal , moyennes eaux , hautes eaux"</formula1>
    </dataValidation>
    <dataValidation type="whole" allowBlank="1" showInputMessage="1" showErrorMessage="1" error="attention la valeur doit etre comprise entre 0 et 100" prompt="Veuillez saisir un nombre entier entre 0 et 100" sqref="WVJ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xr:uid="{00000000-0002-0000-0100-000006000000}">
      <formula1>0</formula1>
      <formula2>100</formula2>
    </dataValidation>
    <dataValidation type="list" allowBlank="1" showInputMessage="1" showErrorMessage="1" sqref="WLN39:WLN40 JA39:JA40 SW39:SW40 ACS39:ACS40 AMO39:AMO40 AWK39:AWK40 BGG39:BGG40 BQC39:BQC40 BZY39:BZY40 CJU39:CJU40 CTQ39:CTQ40 DDM39:DDM40 DNI39:DNI40 DXE39:DXE40 EHA39:EHA40 EQW39:EQW40 FAS39:FAS40 FKO39:FKO40 FUK39:FUK40 GEG39:GEG40 GOC39:GOC40 GXY39:GXY40 HHU39:HHU40 HRQ39:HRQ40 IBM39:IBM40 ILI39:ILI40 IVE39:IVE40 JFA39:JFA40 JOW39:JOW40 JYS39:JYS40 KIO39:KIO40 KSK39:KSK40 LCG39:LCG40 LMC39:LMC40 LVY39:LVY40 MFU39:MFU40 MPQ39:MPQ40 MZM39:MZM40 NJI39:NJI40 NTE39:NTE40 ODA39:ODA40 OMW39:OMW40 OWS39:OWS40 PGO39:PGO40 PQK39:PQK40 QAG39:QAG40 QKC39:QKC40 QTY39:QTY40 RDU39:RDU40 RNQ39:RNQ40 RXM39:RXM40 SHI39:SHI40 SRE39:SRE40 TBA39:TBA40 TKW39:TKW40 TUS39:TUS40 UEO39:UEO40 UOK39:UOK40 UYG39:UYG40 VIC39:VIC40 VRY39:VRY40 WBU39:WBU40 WLQ39:WLQ40 WVM39:WVM40 WVJ39:WVJ40 IX39:IX40 ST39:ST40 ACP39:ACP40 AML39:AML40 AWH39:AWH40 BGD39:BGD40 BPZ39:BPZ40 BZV39:BZV40 CJR39:CJR40 CTN39:CTN40 DDJ39:DDJ40 DNF39:DNF40 DXB39:DXB40 EGX39:EGX40 EQT39:EQT40 FAP39:FAP40 FKL39:FKL40 FUH39:FUH40 GED39:GED40 GNZ39:GNZ40 GXV39:GXV40 HHR39:HHR40 HRN39:HRN40 IBJ39:IBJ40 ILF39:ILF40 IVB39:IVB40 JEX39:JEX40 JOT39:JOT40 JYP39:JYP40 KIL39:KIL40 KSH39:KSH40 LCD39:LCD40 LLZ39:LLZ40 LVV39:LVV40 MFR39:MFR40 MPN39:MPN40 MZJ39:MZJ40 NJF39:NJF40 NTB39:NTB40 OCX39:OCX40 OMT39:OMT40 OWP39:OWP40 PGL39:PGL40 PQH39:PQH40 QAD39:QAD40 QJZ39:QJZ40 QTV39:QTV40 RDR39:RDR40 RNN39:RNN40 RXJ39:RXJ40 SHF39:SHF40 SRB39:SRB40 TAX39:TAX40 TKT39:TKT40 TUP39:TUP40 UEL39:UEL40 UOH39:UOH40 UYD39:UYD40 VHZ39:VHZ40 VRV39:VRV40 WBR39:WBR40" xr:uid="{00000000-0002-0000-0100-000007000000}">
      <formula1>"absent,peu abondant,abondant,très abondant"</formula1>
    </dataValidation>
    <dataValidation type="decimal" allowBlank="1" showInputMessage="1" showErrorMessage="1" error="La valeur saisie est en dehors des limites. Vérifier que l'unité de la valeur rentrée est bien le mètre." prompt="La valeur peut prendre 1 décimale." sqref="WVM36:WVM37 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WVJ36:WVJ37 WLQ36:WLQ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xr:uid="{00000000-0002-0000-0100-000008000000}">
      <formula1>0</formula1>
      <formula2>500</formula2>
    </dataValidation>
    <dataValidation type="decimal" allowBlank="1" showInputMessage="1" showErrorMessage="1" error="Attention la valeur doit etre comprise entre 0 et 100" prompt="Veuillez saisir un nombre entier entre 0 et 100" sqref="WVJ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xr:uid="{00000000-0002-0000-0100-000009000000}">
      <formula1>0</formula1>
      <formula2>100</formula2>
    </dataValidation>
    <dataValidation type="decimal" allowBlank="1" showInputMessage="1" showErrorMessage="1" error="attention la valeur doit etre comprise entre 0 et 100" prompt="Veuillez saisir un nombre entier entre 0 et 100" sqref="WVM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xr:uid="{00000000-0002-0000-0100-00000A000000}">
      <formula1>0</formula1>
      <formula2>100</formula2>
    </dataValidation>
    <dataValidation type="textLength" allowBlank="1" showInputMessage="1" showErrorMessage="1" error="La valeur doit etre un nombre entier compris entre 1 et 5" prompt="Veuillez saisir le nom du type" sqref="WVM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WLQ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xr:uid="{00000000-0002-0000-0100-00000B000000}">
      <formula1>1</formula1>
      <formula2>15</formula2>
    </dataValidation>
    <dataValidation type="list" allowBlank="1" showInputMessage="1" showErrorMessage="1" sqref="WBU81:WBU88 JA57:JA62 SW57:SW62 ACS57:ACS62 AMO57:AMO62 AWK57:AWK62 BGG57:BGG62 BQC57:BQC62 BZY57:BZY62 CJU57:CJU62 CTQ57:CTQ62 DDM57:DDM62 DNI57:DNI62 DXE57:DXE62 EHA57:EHA62 EQW57:EQW62 FAS57:FAS62 FKO57:FKO62 FUK57:FUK62 GEG57:GEG62 GOC57:GOC62 GXY57:GXY62 HHU57:HHU62 HRQ57:HRQ62 IBM57:IBM62 ILI57:ILI62 IVE57:IVE62 JFA57:JFA62 JOW57:JOW62 JYS57:JYS62 KIO57:KIO62 KSK57:KSK62 LCG57:LCG62 LMC57:LMC62 LVY57:LVY62 MFU57:MFU62 MPQ57:MPQ62 MZM57:MZM62 NJI57:NJI62 NTE57:NTE62 ODA57:ODA62 OMW57:OMW62 OWS57:OWS62 PGO57:PGO62 PQK57:PQK62 QAG57:QAG62 QKC57:QKC62 QTY57:QTY62 RDU57:RDU62 RNQ57:RNQ62 RXM57:RXM62 SHI57:SHI62 SRE57:SRE62 TBA57:TBA62 TKW57:TKW62 TUS57:TUS62 UEO57:UEO62 UOK57:UOK62 UYG57:UYG62 VIC57:VIC62 VRY57:VRY62 WBU57:WBU62 WLQ57:WLQ62 WVM57:WVM62 UYG81:UYG88 IX81:IX88 ST81:ST88 ACP81:ACP88 AML81:AML88 AWH81:AWH88 BGD81:BGD88 BPZ81:BPZ88 BZV81:BZV88 CJR81:CJR88 CTN81:CTN88 DDJ81:DDJ88 DNF81:DNF88 DXB81:DXB88 EGX81:EGX88 EQT81:EQT88 FAP81:FAP88 FKL81:FKL88 FUH81:FUH88 GED81:GED88 GNZ81:GNZ88 GXV81:GXV88 HHR81:HHR88 HRN81:HRN88 IBJ81:IBJ88 ILF81:ILF88 IVB81:IVB88 JEX81:JEX88 JOT81:JOT88 JYP81:JYP88 KIL81:KIL88 KSH81:KSH88 LCD81:LCD88 LLZ81:LLZ88 LVV81:LVV88 MFR81:MFR88 MPN81:MPN88 MZJ81:MZJ88 NJF81:NJF88 NTB81:NTB88 OCX81:OCX88 OMT81:OMT88 OWP81:OWP88 PGL81:PGL88 PQH81:PQH88 QAD81:QAD88 QJZ81:QJZ88 QTV81:QTV88 RDR81:RDR88 RNN81:RNN88 RXJ81:RXJ88 SHF81:SHF88 SRB81:SRB88 TAX81:TAX88 TKT81:TKT88 TUP81:TUP88 UEL81:UEL88 UOH81:UOH88 UYD81:UYD88 VHZ81:VHZ88 VRV81:VRV88 WBR81:WBR88 WLN81:WLN88 WVJ81:WVJ88 WVM81:WVM88 IX57:IX62 ST57:ST62 ACP57:ACP62 AML57:AML62 AWH57:AWH62 BGD57:BGD62 BPZ57:BPZ62 BZV57:BZV62 CJR57:CJR62 CTN57:CTN62 DDJ57:DDJ62 DNF57:DNF62 DXB57:DXB62 EGX57:EGX62 EQT57:EQT62 FAP57:FAP62 FKL57:FKL62 FUH57:FUH62 GED57:GED62 GNZ57:GNZ62 GXV57:GXV62 HHR57:HHR62 HRN57:HRN62 IBJ57:IBJ62 ILF57:ILF62 IVB57:IVB62 JEX57:JEX62 JOT57:JOT62 JYP57:JYP62 KIL57:KIL62 KSH57:KSH62 LCD57:LCD62 LLZ57:LLZ62 LVV57:LVV62 MFR57:MFR62 MPN57:MPN62 MZJ57:MZJ62 NJF57:NJF62 NTB57:NTB62 OCX57:OCX62 OMT57:OMT62 OWP57:OWP62 PGL57:PGL62 PQH57:PQH62 QAD57:QAD62 QJZ57:QJZ62 QTV57:QTV62 RDR57:RDR62 RNN57:RNN62 RXJ57:RXJ62 SHF57:SHF62 SRB57:SRB62 TAX57:TAX62 TKT57:TKT62 TUP57:TUP62 UEL57:UEL62 UOH57:UOH62 UYD57:UYD62 VHZ57:VHZ62 VRV57:VRV62 WBR57:WBR62 WLN57:WLN62 WVJ57:WVJ62 WLQ81:WLQ88 IX65:IX70 ST65:ST70 ACP65:ACP70 AML65:AML70 AWH65:AWH70 BGD65:BGD70 BPZ65:BPZ70 BZV65:BZV70 CJR65:CJR70 CTN65:CTN70 DDJ65:DDJ70 DNF65:DNF70 DXB65:DXB70 EGX65:EGX70 EQT65:EQT70 FAP65:FAP70 FKL65:FKL70 FUH65:FUH70 GED65:GED70 GNZ65:GNZ70 GXV65:GXV70 HHR65:HHR70 HRN65:HRN70 IBJ65:IBJ70 ILF65:ILF70 IVB65:IVB70 JEX65:JEX70 JOT65:JOT70 JYP65:JYP70 KIL65:KIL70 KSH65:KSH70 LCD65:LCD70 LLZ65:LLZ70 LVV65:LVV70 MFR65:MFR70 MPN65:MPN70 MZJ65:MZJ70 NJF65:NJF70 NTB65:NTB70 OCX65:OCX70 OMT65:OMT70 OWP65:OWP70 PGL65:PGL70 PQH65:PQH70 QAD65:QAD70 QJZ65:QJZ70 QTV65:QTV70 RDR65:RDR70 RNN65:RNN70 RXJ65:RXJ70 SHF65:SHF70 SRB65:SRB70 TAX65:TAX70 TKT65:TKT70 TUP65:TUP70 UEL65:UEL70 UOH65:UOH70 UYD65:UYD70 VHZ65:VHZ70 VRV65:VRV70 WBR65:WBR70 WLN65:WLN70 WVJ65:WVJ70 VRY81:VRY88 JA65:JA70 SW65:SW70 ACS65:ACS70 AMO65:AMO70 AWK65:AWK70 BGG65:BGG70 BQC65:BQC70 BZY65:BZY70 CJU65:CJU70 CTQ65:CTQ70 DDM65:DDM70 DNI65:DNI70 DXE65:DXE70 EHA65:EHA70 EQW65:EQW70 FAS65:FAS70 FKO65:FKO70 FUK65:FUK70 GEG65:GEG70 GOC65:GOC70 GXY65:GXY70 HHU65:HHU70 HRQ65:HRQ70 IBM65:IBM70 ILI65:ILI70 IVE65:IVE70 JFA65:JFA70 JOW65:JOW70 JYS65:JYS70 KIO65:KIO70 KSK65:KSK70 LCG65:LCG70 LMC65:LMC70 LVY65:LVY70 MFU65:MFU70 MPQ65:MPQ70 MZM65:MZM70 NJI65:NJI70 NTE65:NTE70 ODA65:ODA70 OMW65:OMW70 OWS65:OWS70 PGO65:PGO70 PQK65:PQK70 QAG65:QAG70 QKC65:QKC70 QTY65:QTY70 RDU65:RDU70 RNQ65:RNQ70 RXM65:RXM70 SHI65:SHI70 SRE65:SRE70 TBA65:TBA70 TKW65:TKW70 TUS65:TUS70 UEO65:UEO70 UOK65:UOK70 UYG65:UYG70 VIC65:VIC70 VRY65:VRY70 WBU65:WBU70 WLQ65:WLQ70 WVM65:WVM70 VIC81:VIC88 JA81:JA88 SW81:SW88 ACS81:ACS88 AMO81:AMO88 AWK81:AWK88 BGG81:BGG88 BQC81:BQC88 BZY81:BZY88 CJU81:CJU88 CTQ81:CTQ88 DDM81:DDM88 DNI81:DNI88 DXE81:DXE88 EHA81:EHA88 EQW81:EQW88 FAS81:FAS88 FKO81:FKO88 FUK81:FUK88 GEG81:GEG88 GOC81:GOC88 GXY81:GXY88 HHU81:HHU88 HRQ81:HRQ88 IBM81:IBM88 ILI81:ILI88 IVE81:IVE88 JFA81:JFA88 JOW81:JOW88 JYS81:JYS88 KIO81:KIO88 KSK81:KSK88 LCG81:LCG88 LMC81:LMC88 LVY81:LVY88 MFU81:MFU88 MPQ81:MPQ88 MZM81:MZM88 NJI81:NJI88 NTE81:NTE88 ODA81:ODA88 OMW81:OMW88 OWS81:OWS88 PGO81:PGO88 PQK81:PQK88 QAG81:QAG88 QKC81:QKC88 QTY81:QTY88 RDU81:RDU88 RNQ81:RNQ88 RXM81:RXM88 SHI81:SHI88 SRE81:SRE88 TBA81:TBA88 TKW81:TKW88 TUS81:TUS88 UEO81:UEO88 UOK81:UOK88" xr:uid="{00000000-0002-0000-0100-00000C000000}">
      <formula1>"0,1,2,3,4,5,"</formula1>
    </dataValidation>
    <dataValidation type="list" allowBlank="1" showInputMessage="1" showErrorMessage="1" sqref="WLN73:WLN78 JA73:JA78 SW73:SW78 ACS73:ACS78 AMO73:AMO78 AWK73:AWK78 BGG73:BGG78 BQC73:BQC78 BZY73:BZY78 CJU73:CJU78 CTQ73:CTQ78 DDM73:DDM78 DNI73:DNI78 DXE73:DXE78 EHA73:EHA78 EQW73:EQW78 FAS73:FAS78 FKO73:FKO78 FUK73:FUK78 GEG73:GEG78 GOC73:GOC78 GXY73:GXY78 HHU73:HHU78 HRQ73:HRQ78 IBM73:IBM78 ILI73:ILI78 IVE73:IVE78 JFA73:JFA78 JOW73:JOW78 JYS73:JYS78 KIO73:KIO78 KSK73:KSK78 LCG73:LCG78 LMC73:LMC78 LVY73:LVY78 MFU73:MFU78 MPQ73:MPQ78 MZM73:MZM78 NJI73:NJI78 NTE73:NTE78 ODA73:ODA78 OMW73:OMW78 OWS73:OWS78 PGO73:PGO78 PQK73:PQK78 QAG73:QAG78 QKC73:QKC78 QTY73:QTY78 RDU73:RDU78 RNQ73:RNQ78 RXM73:RXM78 SHI73:SHI78 SRE73:SRE78 TBA73:TBA78 TKW73:TKW78 TUS73:TUS78 UEO73:UEO78 UOK73:UOK78 UYG73:UYG78 VIC73:VIC78 VRY73:VRY78 WBU73:WBU78 WLQ73:WLQ78 WVM73:WVM78 WVJ73:WVJ78 IX73:IX78 ST73:ST78 ACP73:ACP78 AML73:AML78 AWH73:AWH78 BGD73:BGD78 BPZ73:BPZ78 BZV73:BZV78 CJR73:CJR78 CTN73:CTN78 DDJ73:DDJ78 DNF73:DNF78 DXB73:DXB78 EGX73:EGX78 EQT73:EQT78 FAP73:FAP78 FKL73:FKL78 FUH73:FUH78 GED73:GED78 GNZ73:GNZ78 GXV73:GXV78 HHR73:HHR78 HRN73:HRN78 IBJ73:IBJ78 ILF73:ILF78 IVB73:IVB78 JEX73:JEX78 JOT73:JOT78 JYP73:JYP78 KIL73:KIL78 KSH73:KSH78 LCD73:LCD78 LLZ73:LLZ78 LVV73:LVV78 MFR73:MFR78 MPN73:MPN78 MZJ73:MZJ78 NJF73:NJF78 NTB73:NTB78 OCX73:OCX78 OMT73:OMT78 OWP73:OWP78 PGL73:PGL78 PQH73:PQH78 QAD73:QAD78 QJZ73:QJZ78 QTV73:QTV78 RDR73:RDR78 RNN73:RNN78 RXJ73:RXJ78 SHF73:SHF78 SRB73:SRB78 TAX73:TAX78 TKT73:TKT78 TUP73:TUP78 UEL73:UEL78 UOH73:UOH78 UYD73:UYD78 VHZ73:VHZ78 VRV73:VRV78 WBR73:WBR78" xr:uid="{00000000-0002-0000-0100-00000D000000}">
      <formula1>"0,1,2,3,4,5"</formula1>
    </dataValidation>
    <dataValidation type="list" allowBlank="1" showInputMessage="1" showErrorMessage="1" error="La valeur doit etre un nombre entier compris entre 1 et 5" sqref="WLQ43:WLQ51 IX43:IX51 ST43:ST51 ACP43:ACP51 AML43:AML51 AWH43:AWH51 BGD43:BGD51 BPZ43:BPZ51 BZV43:BZV51 CJR43:CJR51 CTN43:CTN51 DDJ43:DDJ51 DNF43:DNF51 DXB43:DXB51 EGX43:EGX51 EQT43:EQT51 FAP43:FAP51 FKL43:FKL51 FUH43:FUH51 GED43:GED51 GNZ43:GNZ51 GXV43:GXV51 HHR43:HHR51 HRN43:HRN51 IBJ43:IBJ51 ILF43:ILF51 IVB43:IVB51 JEX43:JEX51 JOT43:JOT51 JYP43:JYP51 KIL43:KIL51 KSH43:KSH51 LCD43:LCD51 LLZ43:LLZ51 LVV43:LVV51 MFR43:MFR51 MPN43:MPN51 MZJ43:MZJ51 NJF43:NJF51 NTB43:NTB51 OCX43:OCX51 OMT43:OMT51 OWP43:OWP51 PGL43:PGL51 PQH43:PQH51 QAD43:QAD51 QJZ43:QJZ51 QTV43:QTV51 RDR43:RDR51 RNN43:RNN51 RXJ43:RXJ51 SHF43:SHF51 SRB43:SRB51 TAX43:TAX51 TKT43:TKT51 TUP43:TUP51 UEL43:UEL51 UOH43:UOH51 UYD43:UYD51 VHZ43:VHZ51 VRV43:VRV51 WBR43:WBR51 WLN43:WLN51 WVJ43:WVJ51 VRY43:VRY51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WVM43:WVM51 IX53:IX54 ST53:ST54 ACP53:ACP54 AML53:AML54 AWH53:AWH54 BGD53:BGD54 BPZ53:BPZ54 BZV53:BZV54 CJR53:CJR54 CTN53:CTN54 DDJ53:DDJ54 DNF53:DNF54 DXB53:DXB54 EGX53:EGX54 EQT53:EQT54 FAP53:FAP54 FKL53:FKL54 FUH53:FUH54 GED53:GED54 GNZ53:GNZ54 GXV53:GXV54 HHR53:HHR54 HRN53:HRN54 IBJ53:IBJ54 ILF53:ILF54 IVB53:IVB54 JEX53:JEX54 JOT53:JOT54 JYP53:JYP54 KIL53:KIL54 KSH53:KSH54 LCD53:LCD54 LLZ53:LLZ54 LVV53:LVV54 MFR53:MFR54 MPN53:MPN54 MZJ53:MZJ54 NJF53:NJF54 NTB53:NTB54 OCX53:OCX54 OMT53:OMT54 OWP53:OWP54 PGL53:PGL54 PQH53:PQH54 QAD53:QAD54 QJZ53:QJZ54 QTV53:QTV54 RDR53:RDR54 RNN53:RNN54 RXJ53:RXJ54 SHF53:SHF54 SRB53:SRB54 TAX53:TAX54 TKT53:TKT54 TUP53:TUP54 UEL53:UEL54 UOH53:UOH54 UYD53:UYD54 VHZ53:VHZ54 VRV53:VRV54 WBR53:WBR54 WLN53:WLN54 WVJ53:WVJ54 WBU43:WBU51 JA43:JA51 SW43:SW51 ACS43:ACS51 AMO43:AMO51 AWK43:AWK51 BGG43:BGG51 BQC43:BQC51 BZY43:BZY51 CJU43:CJU51 CTQ43:CTQ51 DDM43:DDM51 DNI43:DNI51 DXE43:DXE51 EHA43:EHA51 EQW43:EQW51 FAS43:FAS51 FKO43:FKO51 FUK43:FUK51 GEG43:GEG51 GOC43:GOC51 GXY43:GXY51 HHU43:HHU51 HRQ43:HRQ51 IBM43:IBM51 ILI43:ILI51 IVE43:IVE51 JFA43:JFA51 JOW43:JOW51 JYS43:JYS51 KIO43:KIO51 KSK43:KSK51 LCG43:LCG51 LMC43:LMC51 LVY43:LVY51 MFU43:MFU51 MPQ43:MPQ51 MZM43:MZM51 NJI43:NJI51 NTE43:NTE51 ODA43:ODA51 OMW43:OMW51 OWS43:OWS51 PGO43:PGO51 PQK43:PQK51 QAG43:QAG51 QKC43:QKC51 QTY43:QTY51 RDU43:RDU51 RNQ43:RNQ51 RXM43:RXM51 SHI43:SHI51 SRE43:SRE51 TBA43:TBA51 TKW43:TKW51 TUS43:TUS51 UEO43:UEO51 UOK43:UOK51 UYG43:UYG51 VIC43:VIC51 E53:E54 E81:E88 B57:B62 E57:E62 B65:B70 E65:E70 B73:B78 E73:E78 B81:B88 E43:E51 B43:B51 B53:B54" xr:uid="{00000000-0002-0000-0100-00000E000000}">
      <formula1>"0,1,2,3,4,5"</formula1>
    </dataValidation>
    <dataValidation type="list" allowBlank="1" showInputMessage="1" showErrorMessage="1" sqref="WVJ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xr:uid="{00000000-0002-0000-0100-00000F000000}">
      <formula1>"1,2"</formula1>
    </dataValidation>
    <dataValidation type="custom" allowBlank="1" showInputMessage="1" showErrorMessage="1" error="Vérifier que la valeur est bien comprise entre 0 et 100 et que la somme des valeurs pour les 2 unités de relevé est bien égale à 100." prompt="Veuillez saisir un nombre entier entre 0 et 100" sqref="WVM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xr:uid="{00000000-0002-0000-0100-000010000000}">
      <formula1>IX35+JA35=100</formula1>
    </dataValidation>
    <dataValidation type="decimal" allowBlank="1" showErrorMessage="1" error="La valeur saisie est en dehors des limites. Vérifier que l'unité de la valeur à rentrer est bien le mètre." sqref="B24 B52 E52" xr:uid="{00000000-0002-0000-0100-000011000000}">
      <formula1>0</formula1>
      <formula2>1000</formula2>
    </dataValidation>
    <dataValidation type="list" allowBlank="1" showInputMessage="1" sqref="B31" xr:uid="{00000000-0002-0000-0100-000012000000}">
      <formula1>"1,2"</formula1>
    </dataValidation>
    <dataValidation type="list" allowBlank="1" showInputMessage="1" showErrorMessage="1" sqref="B39 E39" xr:uid="{00000000-0002-0000-0100-000013000000}">
      <formula1>"absent, peu abondant, abondant , très abondant"</formula1>
    </dataValidation>
    <dataValidation allowBlank="1" showInputMessage="1" showErrorMessage="1" prompt="Nom de la station de mesure" sqref="B10" xr:uid="{00000000-0002-0000-0100-000014000000}"/>
    <dataValidation allowBlank="1" showInputMessage="1" showErrorMessage="1" prompt="Date du prélèvement_x000a__x000a_jj/mm/aaaa" sqref="B11" xr:uid="{00000000-0002-0000-0100-000015000000}"/>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prompt="Code SIRET ou Sandre de l'organisme producteur de l'opération de prélèvement._x000a__x000a_Le producteur représente le maître d'ouvrage de l'opération de prélèvement." sqref="B6" xr:uid="{00000000-0002-0000-0100-000016000000}">
      <formula1>0</formula1>
      <formula2>14</formula2>
    </dataValidation>
    <dataValidation allowBlank="1" showInputMessage="1" showErrorMessage="1" prompt="Nom de l'organisme producteur de l'opération de prélèvement._x000a__x000a_Le producteur représente le maître d'ouvrage de l'opération de prélèvement." sqref="E7" xr:uid="{00000000-0002-0000-0100-000017000000}"/>
    <dataValidation type="textLength" allowBlank="1" showInputMessage="1" showErrorMessage="1" errorTitle="Code préleveur-déterminateur" error="* généralement le code SIRET de l'organisme préleveur : une chaîne de 14 caractères numériques_x000a_* exceptionnellement son code Sandre : une chaîne de caractère de 1 à 14 caractères" prompt="Code SIRET ou Sandre de l'organisme ayant réalisé le prélèvement et les déterminations." sqref="E8" xr:uid="{00000000-0002-0000-0100-000018000000}">
      <formula1>1</formula1>
      <formula2>14</formula2>
    </dataValidation>
    <dataValidation allowBlank="1" showInputMessage="1" showErrorMessage="1" prompt="Nom de l'organisme ayant réalisé le prélèvement et les déterminations." sqref="E9" xr:uid="{00000000-0002-0000-0100-000019000000}"/>
    <dataValidation allowBlank="1" showInputMessage="1" showErrorMessage="1" prompt="Coordonnée X amont de l'opération de prélèvement._x000a__x000a_En lambert 93 pour la métropole." sqref="E10" xr:uid="{00000000-0002-0000-0100-00001A000000}"/>
    <dataValidation allowBlank="1" showInputMessage="1" showErrorMessage="1" prompt="Coordonnée Y amont de l'opération de prélèvement._x000a__x000a_En lambert 93 pour la métropole." sqref="E11" xr:uid="{00000000-0002-0000-0100-00001B000000}"/>
    <dataValidation allowBlank="1" showInputMessage="1" showErrorMessage="1" prompt="Coordonnée Y aval de l'opération de prélèvement._x000a__x000a_En lambert 93 pour la métropole." sqref="E13" xr:uid="{00000000-0002-0000-0100-00001C000000}"/>
    <dataValidation allowBlank="1" showInputMessage="1" showErrorMessage="1" prompt="Coordonnée X aval de l'opération de prélèvement._x000a__x000a_En lambert 93 pour la métropole." sqref="E12" xr:uid="{00000000-0002-0000-0100-00001D000000}"/>
    <dataValidation type="list" allowBlank="1" showInputMessage="1" showErrorMessage="1" sqref="B16" xr:uid="{00000000-0002-0000-0100-00001E000000}">
      <formula1>"DROITE,GAUCHE"</formula1>
    </dataValidation>
    <dataValidation type="list" allowBlank="1" showErrorMessage="1" sqref="B23" xr:uid="{00000000-0002-0000-0100-00001F000000}">
      <formula1>"OUI , NON , PARTIELLEMENT"</formula1>
    </dataValidation>
    <dataValidation allowBlank="1" showInputMessage="1" showErrorMessage="1" prompt="Code technique non signifiant permettant le regroupement des données d'une opération pour les calculs dans le SEEE._x000a__x000a_Peut être fourni par le commanditaire ou donné arbitrairement par l'opérateur._x000a_" sqref="B12" xr:uid="{00000000-0002-0000-0100-000020000000}"/>
    <dataValidation type="textLength" allowBlank="1" showInputMessage="1" showErrorMessage="1" errorTitle="Code station" error="Chaîne de 8 caractères numériques" prompt="Code Sandre de la station" sqref="B8" xr:uid="{00000000-0002-0000-0100-000021000000}">
      <formula1>8</formula1>
      <formula2>8</formula2>
    </dataValidation>
    <dataValidation type="textLength" allowBlank="1" showInputMessage="1" showErrorMessage="1" errorTitle="Code Sandre point de prélèvement" error="limité à 3 caractères numériques" prompt="Code Sandre du point de prélèvement" sqref="B13 E6" xr:uid="{00000000-0002-0000-0100-000022000000}">
      <formula1>1</formula1>
      <formula2>3</formula2>
    </dataValidation>
    <dataValidation type="list" allowBlank="1" showInputMessage="1" showErrorMessage="1" sqref="F97:F539" xr:uid="{00000000-0002-0000-0100-000023000000}">
      <formula1>"Cf.,-"</formula1>
    </dataValidation>
  </dataValidations>
  <pageMargins left="0.7" right="0.7" top="0.75" bottom="0.75" header="0.3" footer="0.3"/>
  <pageSetup paperSize="9" scale="10"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Nouveau taxon ?" error="saisir la valeur NEWCOD pour pouvoir renseigner des informations concernant ce taxon" xr:uid="{00000000-0002-0000-0100-000024000000}">
          <x14:formula1>
            <xm:f>'Ref Taxo'!$A$2:$A$2087</xm:f>
          </x14:formula1>
          <xm:sqref>A97:A539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
  <sheetViews>
    <sheetView tabSelected="1" workbookViewId="0">
      <selection activeCell="H16" sqref="H16"/>
    </sheetView>
  </sheetViews>
  <sheetFormatPr baseColWidth="10" defaultRowHeight="14.5" x14ac:dyDescent="0.35"/>
  <cols>
    <col min="1" max="1" width="15.81640625" customWidth="1"/>
    <col min="2" max="2" width="16.81640625" customWidth="1"/>
    <col min="3" max="3" width="12.90625" customWidth="1"/>
    <col min="4" max="4" width="20.1796875" customWidth="1"/>
    <col min="7" max="7" width="17.7265625" customWidth="1"/>
    <col min="8" max="8" width="60" customWidth="1"/>
    <col min="9" max="9" width="26.26953125" customWidth="1"/>
    <col min="10" max="10" width="22.1796875" customWidth="1"/>
  </cols>
  <sheetData>
    <row r="1" spans="1:10" x14ac:dyDescent="0.35">
      <c r="A1" s="83" t="s">
        <v>4983</v>
      </c>
      <c r="B1" s="83" t="s">
        <v>4984</v>
      </c>
      <c r="C1" s="83" t="s">
        <v>4985</v>
      </c>
      <c r="D1" s="83" t="s">
        <v>4986</v>
      </c>
      <c r="E1" s="83" t="s">
        <v>4987</v>
      </c>
      <c r="F1" s="83" t="s">
        <v>4988</v>
      </c>
      <c r="G1" s="83" t="s">
        <v>4989</v>
      </c>
      <c r="H1" s="84" t="s">
        <v>4990</v>
      </c>
      <c r="I1" s="83" t="s">
        <v>4991</v>
      </c>
      <c r="J1" s="83" t="s">
        <v>4992</v>
      </c>
    </row>
    <row r="2" spans="1:10" x14ac:dyDescent="0.35">
      <c r="A2" s="62" t="s">
        <v>4993</v>
      </c>
      <c r="B2" s="62" t="s">
        <v>4994</v>
      </c>
      <c r="C2" s="62" t="s">
        <v>4995</v>
      </c>
      <c r="D2" s="63" t="s">
        <v>4996</v>
      </c>
      <c r="E2" s="62" t="s">
        <v>4997</v>
      </c>
      <c r="F2" s="64" t="s">
        <v>4998</v>
      </c>
      <c r="G2" s="65">
        <v>43010</v>
      </c>
      <c r="H2" s="66" t="s">
        <v>4999</v>
      </c>
      <c r="I2" s="62" t="s">
        <v>5000</v>
      </c>
      <c r="J2" s="62"/>
    </row>
    <row r="3" spans="1:10" ht="63.5" customHeight="1" x14ac:dyDescent="0.35">
      <c r="A3" s="67" t="s">
        <v>4993</v>
      </c>
      <c r="B3" s="67" t="s">
        <v>4994</v>
      </c>
      <c r="C3" s="67" t="s">
        <v>4995</v>
      </c>
      <c r="D3" s="68" t="s">
        <v>4996</v>
      </c>
      <c r="E3" s="67" t="s">
        <v>4997</v>
      </c>
      <c r="F3" s="69" t="s">
        <v>5001</v>
      </c>
      <c r="G3" s="70">
        <v>43034</v>
      </c>
      <c r="H3" s="71" t="s">
        <v>5002</v>
      </c>
      <c r="I3" s="67" t="s">
        <v>5000</v>
      </c>
      <c r="J3" s="67"/>
    </row>
    <row r="4" spans="1:10" ht="61" customHeight="1" x14ac:dyDescent="0.35">
      <c r="A4" s="62" t="s">
        <v>4993</v>
      </c>
      <c r="B4" s="62" t="s">
        <v>4994</v>
      </c>
      <c r="C4" s="62" t="s">
        <v>4995</v>
      </c>
      <c r="D4" s="63" t="s">
        <v>4996</v>
      </c>
      <c r="E4" s="62" t="s">
        <v>4997</v>
      </c>
      <c r="F4" s="64" t="s">
        <v>5003</v>
      </c>
      <c r="G4" s="65">
        <v>43060</v>
      </c>
      <c r="H4" s="72" t="s">
        <v>5004</v>
      </c>
      <c r="I4" s="62" t="s">
        <v>5000</v>
      </c>
      <c r="J4" s="62"/>
    </row>
    <row r="5" spans="1:10" x14ac:dyDescent="0.35">
      <c r="A5" s="85" t="s">
        <v>4993</v>
      </c>
      <c r="B5" s="85" t="s">
        <v>4994</v>
      </c>
      <c r="C5" s="85" t="s">
        <v>4995</v>
      </c>
      <c r="D5" s="85" t="s">
        <v>4996</v>
      </c>
      <c r="E5" s="85" t="s">
        <v>4997</v>
      </c>
      <c r="F5" s="86" t="s">
        <v>5005</v>
      </c>
      <c r="G5" s="87">
        <v>43423</v>
      </c>
      <c r="H5" s="88" t="s">
        <v>5006</v>
      </c>
      <c r="I5" s="85" t="s">
        <v>5000</v>
      </c>
      <c r="J5" s="88"/>
    </row>
    <row r="6" spans="1:10" ht="43.5" x14ac:dyDescent="0.35">
      <c r="A6" s="85" t="s">
        <v>4993</v>
      </c>
      <c r="B6" s="85" t="s">
        <v>4994</v>
      </c>
      <c r="C6" s="85" t="s">
        <v>4995</v>
      </c>
      <c r="D6" s="85" t="s">
        <v>4996</v>
      </c>
      <c r="E6" s="85" t="s">
        <v>4997</v>
      </c>
      <c r="F6" s="86" t="s">
        <v>5011</v>
      </c>
      <c r="G6" s="87">
        <v>43496</v>
      </c>
      <c r="H6" s="88" t="s">
        <v>5012</v>
      </c>
      <c r="I6" s="85" t="s">
        <v>5000</v>
      </c>
      <c r="J6" s="88"/>
    </row>
    <row r="7" spans="1:10" ht="29" x14ac:dyDescent="0.35">
      <c r="A7" s="85" t="s">
        <v>4993</v>
      </c>
      <c r="B7" s="85" t="s">
        <v>4994</v>
      </c>
      <c r="C7" s="85" t="s">
        <v>4995</v>
      </c>
      <c r="D7" s="85" t="s">
        <v>4996</v>
      </c>
      <c r="E7" s="85" t="s">
        <v>4997</v>
      </c>
      <c r="F7" s="86" t="s">
        <v>5013</v>
      </c>
      <c r="G7" s="87">
        <v>43630</v>
      </c>
      <c r="H7" s="88" t="s">
        <v>5014</v>
      </c>
      <c r="I7" s="85" t="s">
        <v>5000</v>
      </c>
    </row>
    <row r="8" spans="1:10" ht="29" x14ac:dyDescent="0.35">
      <c r="A8" t="s">
        <v>4993</v>
      </c>
      <c r="B8" t="s">
        <v>4994</v>
      </c>
      <c r="C8" t="s">
        <v>4995</v>
      </c>
      <c r="D8" t="s">
        <v>4996</v>
      </c>
      <c r="E8" t="s">
        <v>4997</v>
      </c>
      <c r="F8" t="s">
        <v>5492</v>
      </c>
      <c r="G8" s="73">
        <v>45369</v>
      </c>
      <c r="H8" s="89" t="s">
        <v>5494</v>
      </c>
      <c r="I8" s="85" t="s">
        <v>5007</v>
      </c>
      <c r="J8" t="s">
        <v>5493</v>
      </c>
    </row>
  </sheetData>
  <sheetProtection algorithmName="SHA-512" hashValue="YK/6F09MX/Rj8oacO7nxx2Ozt/7JN1WDqyrgiPzksAfWyIma6B3E/NmAjmHKyoepQceVSvlBn/PL1lDOgOlyUA==" saltValue="yrUkK6xHpph7Usn+rGogxw==" spinCount="100000" sheet="1" objects="1" scenarios="1"/>
  <dataValidations count="5">
    <dataValidation type="list" allowBlank="1" showInputMessage="1" showErrorMessage="1" sqref="I2:I14" xr:uid="{00000000-0002-0000-0200-000000000000}">
      <formula1>"en cours,archive"</formula1>
    </dataValidation>
    <dataValidation type="list" allowBlank="1" showInputMessage="1" showErrorMessage="1" sqref="A2:A14" xr:uid="{00000000-0002-0000-0200-000001000000}">
      <formula1>"Diatomées,Invertébrés,Macrophytes,Phytoplancton"</formula1>
    </dataValidation>
    <dataValidation type="list" allowBlank="1" showInputMessage="1" showErrorMessage="1" sqref="E2:E14" xr:uid="{00000000-0002-0000-0200-000002000000}">
      <formula1>"pdf,txt,xls et odt,exe,word"</formula1>
    </dataValidation>
    <dataValidation type="list" allowBlank="1" showInputMessage="1" showErrorMessage="1" sqref="C2:C14" xr:uid="{00000000-0002-0000-0200-000003000000}">
      <formula1>"Echange-liste,Echange-soutienBio,Saisie,Convertisseur,Notice"</formula1>
    </dataValidation>
    <dataValidation type="list" allowBlank="1" showInputMessage="1" showErrorMessage="1" sqref="B2:B14" xr:uid="{00000000-0002-0000-0200-000004000000}">
      <formula1>"CE,CE/GCE,CE/PE,GCE,PE"</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THIERRY Eva</cp:lastModifiedBy>
  <cp:lastPrinted>2017-08-03T14:39:23Z</cp:lastPrinted>
  <dcterms:created xsi:type="dcterms:W3CDTF">2017-07-26T12:29:11Z</dcterms:created>
  <dcterms:modified xsi:type="dcterms:W3CDTF">2024-04-09T14:42:30Z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